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75"/>
  </bookViews>
  <sheets>
    <sheet name="齐鲁师范学院2024届毕业生信息统计表" sheetId="1" r:id="rId1"/>
    <sheet name="本科" sheetId="5" r:id="rId2"/>
    <sheet name="专科" sheetId="4" r:id="rId3"/>
    <sheet name="师范类" sheetId="2" r:id="rId4"/>
    <sheet name="非师范类" sheetId="3" r:id="rId5"/>
  </sheets>
  <definedNames>
    <definedName name="_xlnm._FilterDatabase" localSheetId="1" hidden="1">本科!$A$1:$E$62</definedName>
    <definedName name="_xlnm._FilterDatabase" localSheetId="4" hidden="1">非师范类!$A$1:$E$51</definedName>
    <definedName name="_xlnm._FilterDatabase" localSheetId="0" hidden="1">齐鲁师范学院2024届毕业生信息统计表!$A$1:$E$90</definedName>
    <definedName name="_xlnm._FilterDatabase" localSheetId="3" hidden="1">师范类!$A$1:$E$36</definedName>
  </definedNames>
  <calcPr calcId="145621"/>
</workbook>
</file>

<file path=xl/calcChain.xml><?xml version="1.0" encoding="utf-8"?>
<calcChain xmlns="http://schemas.openxmlformats.org/spreadsheetml/2006/main">
  <c r="D51" i="3" l="1"/>
  <c r="E33" i="3"/>
  <c r="E51" i="3" s="1"/>
  <c r="D39" i="2"/>
  <c r="E34" i="2"/>
  <c r="E22" i="2"/>
  <c r="E18" i="2"/>
  <c r="E14" i="2"/>
  <c r="E8" i="2"/>
  <c r="E4" i="2"/>
  <c r="E39" i="2" s="1"/>
  <c r="E30" i="4"/>
  <c r="D30" i="4"/>
  <c r="E62" i="5"/>
  <c r="D62" i="5"/>
  <c r="E90" i="1"/>
  <c r="D90" i="1"/>
</calcChain>
</file>

<file path=xl/sharedStrings.xml><?xml version="1.0" encoding="utf-8"?>
<sst xmlns="http://schemas.openxmlformats.org/spreadsheetml/2006/main" count="468" uniqueCount="144">
  <si>
    <r>
      <rPr>
        <b/>
        <sz val="18"/>
        <color theme="1"/>
        <rFont val="宋体"/>
        <charset val="134"/>
      </rPr>
      <t>齐鲁师范学院</t>
    </r>
    <r>
      <rPr>
        <b/>
        <sz val="18"/>
        <color theme="1"/>
        <rFont val="Calibri"/>
        <family val="2"/>
      </rPr>
      <t>2024</t>
    </r>
    <r>
      <rPr>
        <b/>
        <sz val="18"/>
        <color theme="1"/>
        <rFont val="宋体"/>
        <charset val="134"/>
      </rPr>
      <t>届毕业生信息统计表（总）</t>
    </r>
  </si>
  <si>
    <t>院系</t>
  </si>
  <si>
    <t>学历</t>
  </si>
  <si>
    <t>专业</t>
  </si>
  <si>
    <t>学生数</t>
  </si>
  <si>
    <t>总数</t>
  </si>
  <si>
    <t>本科</t>
  </si>
  <si>
    <t>思想政治教育</t>
  </si>
  <si>
    <t>小学教育</t>
  </si>
  <si>
    <t>心理学</t>
  </si>
  <si>
    <t>小学教育（免）</t>
  </si>
  <si>
    <t>小学教育（转段）</t>
  </si>
  <si>
    <t>专科</t>
  </si>
  <si>
    <t>社会工作</t>
  </si>
  <si>
    <t>社会工作（校企）</t>
  </si>
  <si>
    <t>学前教育本科</t>
  </si>
  <si>
    <t>学前教育（春）</t>
  </si>
  <si>
    <t>学前教育（转段）</t>
  </si>
  <si>
    <t>学前教育（公）</t>
  </si>
  <si>
    <t>学前教育</t>
  </si>
  <si>
    <t>学前教育（转段专）</t>
  </si>
  <si>
    <t>汉语言文学</t>
  </si>
  <si>
    <t>汉语言文学（公）</t>
  </si>
  <si>
    <t>历史学</t>
  </si>
  <si>
    <t>文秘</t>
  </si>
  <si>
    <t>专升本</t>
  </si>
  <si>
    <t>汉语言文学（专升本）</t>
  </si>
  <si>
    <t>英语</t>
  </si>
  <si>
    <t>翻译</t>
  </si>
  <si>
    <t>英语（公）</t>
  </si>
  <si>
    <t>商务英语本科</t>
  </si>
  <si>
    <t>商务英语</t>
  </si>
  <si>
    <t>英语（专升本）</t>
  </si>
  <si>
    <t>地理科学</t>
  </si>
  <si>
    <t>旅游管理与服务教育</t>
  </si>
  <si>
    <t>旅游管理</t>
  </si>
  <si>
    <t>旅游管理（校）</t>
  </si>
  <si>
    <t>经济与金融</t>
  </si>
  <si>
    <t>财务管理</t>
  </si>
  <si>
    <t>金融工程</t>
  </si>
  <si>
    <t>经济与金融开创班</t>
  </si>
  <si>
    <t>人力资源管理</t>
  </si>
  <si>
    <t>大数据与会计</t>
  </si>
  <si>
    <t>统计与会计核算</t>
  </si>
  <si>
    <t>财务管理（专升本）</t>
  </si>
  <si>
    <t>数学与应用数学</t>
  </si>
  <si>
    <t>数学与应用数学（公）</t>
  </si>
  <si>
    <t>数据科学与大数据技术</t>
  </si>
  <si>
    <t>物理学</t>
  </si>
  <si>
    <t>电子信息工程</t>
  </si>
  <si>
    <t>电子信息工程（电信工程）</t>
  </si>
  <si>
    <t>应用电子技术</t>
  </si>
  <si>
    <t>应用电子技术（校企）</t>
  </si>
  <si>
    <t>化学</t>
  </si>
  <si>
    <t>制药工程</t>
  </si>
  <si>
    <t>应用化学（专升本）</t>
  </si>
  <si>
    <t>应用化工技术</t>
  </si>
  <si>
    <t>生物科学</t>
  </si>
  <si>
    <t>园林</t>
  </si>
  <si>
    <t>食品质量与安全</t>
  </si>
  <si>
    <t>食品检验检测技术</t>
  </si>
  <si>
    <t>生物科学（专升本）</t>
  </si>
  <si>
    <t>食品质量与安全（专升本）</t>
  </si>
  <si>
    <t>计算机科学与技术</t>
  </si>
  <si>
    <t>计算机科学与技术（春）</t>
  </si>
  <si>
    <t>计算机科学与技术（移动互联）</t>
  </si>
  <si>
    <t>计算机科学与技术（云计算）</t>
  </si>
  <si>
    <t>计算机科学与技术（智能物联）</t>
  </si>
  <si>
    <t>计算机科学与技术（软件外包）</t>
  </si>
  <si>
    <t>计算机科学与技术（公）</t>
  </si>
  <si>
    <t>物联网工程</t>
  </si>
  <si>
    <t>计算机网络技术</t>
  </si>
  <si>
    <t>计算机网络技术（校企）</t>
  </si>
  <si>
    <t>计算机应用技术</t>
  </si>
  <si>
    <t>计算机应用技术（校企）</t>
  </si>
  <si>
    <t>音乐学</t>
  </si>
  <si>
    <t>舞蹈学</t>
  </si>
  <si>
    <t>音乐教育</t>
  </si>
  <si>
    <t>音乐表演</t>
  </si>
  <si>
    <t>音乐学（专升本）</t>
  </si>
  <si>
    <t>体育教育</t>
  </si>
  <si>
    <t>休闲体育</t>
  </si>
  <si>
    <t>舞蹈学（体育）</t>
  </si>
  <si>
    <t>民族传统体育（校）</t>
  </si>
  <si>
    <t>社会体育（校）</t>
  </si>
  <si>
    <t>体育教育（专升本）</t>
  </si>
  <si>
    <t>美术学</t>
  </si>
  <si>
    <t>书法学</t>
  </si>
  <si>
    <t>工艺美术</t>
  </si>
  <si>
    <t>美术学（公）</t>
  </si>
  <si>
    <t>美术教育</t>
  </si>
  <si>
    <t>视觉传播设计与制作</t>
  </si>
  <si>
    <t>美术学（专升本）</t>
  </si>
  <si>
    <r>
      <rPr>
        <b/>
        <sz val="18"/>
        <color theme="1"/>
        <rFont val="宋体"/>
        <charset val="134"/>
      </rPr>
      <t>齐鲁师范学院</t>
    </r>
    <r>
      <rPr>
        <b/>
        <sz val="18"/>
        <color theme="1"/>
        <rFont val="Calibri"/>
        <family val="2"/>
      </rPr>
      <t>2024</t>
    </r>
    <r>
      <rPr>
        <b/>
        <sz val="18"/>
        <color theme="1"/>
        <rFont val="宋体"/>
        <charset val="134"/>
      </rPr>
      <t>届毕业生信息统计表（本科）</t>
    </r>
  </si>
  <si>
    <t xml:space="preserve">马克思主义学院
</t>
  </si>
  <si>
    <t xml:space="preserve">教师教育学院
</t>
  </si>
  <si>
    <t xml:space="preserve">学前教育学院
</t>
  </si>
  <si>
    <t xml:space="preserve">文学与历史文化学院
</t>
  </si>
  <si>
    <t xml:space="preserve">外国语学院
</t>
  </si>
  <si>
    <t xml:space="preserve">地理与旅游学院
</t>
  </si>
  <si>
    <t xml:space="preserve">经济与管理学院
</t>
  </si>
  <si>
    <t xml:space="preserve">数学学院
</t>
  </si>
  <si>
    <t xml:space="preserve">物理与电子工程学院
</t>
  </si>
  <si>
    <t xml:space="preserve">化学与化工学院
</t>
  </si>
  <si>
    <t>应用化学</t>
  </si>
  <si>
    <t xml:space="preserve">生命科学学院
</t>
  </si>
  <si>
    <t xml:space="preserve">信息科学与工程学院
</t>
  </si>
  <si>
    <t xml:space="preserve">音乐学院
</t>
  </si>
  <si>
    <t xml:space="preserve">体育学院
</t>
  </si>
  <si>
    <t xml:space="preserve">美术学院
</t>
  </si>
  <si>
    <r>
      <rPr>
        <b/>
        <sz val="18"/>
        <color theme="1"/>
        <rFont val="宋体"/>
        <charset val="134"/>
      </rPr>
      <t>齐鲁师范学院</t>
    </r>
    <r>
      <rPr>
        <b/>
        <sz val="18"/>
        <color theme="1"/>
        <rFont val="Calibri"/>
        <family val="2"/>
      </rPr>
      <t>2024</t>
    </r>
    <r>
      <rPr>
        <b/>
        <sz val="18"/>
        <color theme="1"/>
        <rFont val="宋体"/>
        <charset val="134"/>
      </rPr>
      <t>届毕业生信息统计表（专科）</t>
    </r>
  </si>
  <si>
    <t>教师教育学院</t>
  </si>
  <si>
    <t>社会工作（校）</t>
  </si>
  <si>
    <t>学前教育学院</t>
  </si>
  <si>
    <t>文学与历史文化学院</t>
  </si>
  <si>
    <t>外国语学院</t>
  </si>
  <si>
    <t>地理与旅游学院</t>
  </si>
  <si>
    <t>经济与管理学院</t>
  </si>
  <si>
    <t>物理与电子工程学院</t>
  </si>
  <si>
    <t>化学与化工学院</t>
  </si>
  <si>
    <t>生命科学学院</t>
  </si>
  <si>
    <t>信息科学与工程学院</t>
  </si>
  <si>
    <t>音乐学院</t>
  </si>
  <si>
    <t>体育学院</t>
  </si>
  <si>
    <t>美术学院</t>
  </si>
  <si>
    <r>
      <rPr>
        <b/>
        <sz val="18"/>
        <color theme="1"/>
        <rFont val="宋体"/>
        <charset val="134"/>
      </rPr>
      <t>齐鲁师范学院</t>
    </r>
    <r>
      <rPr>
        <b/>
        <sz val="18"/>
        <color theme="1"/>
        <rFont val="Calibri"/>
        <family val="2"/>
      </rPr>
      <t>2024</t>
    </r>
    <r>
      <rPr>
        <b/>
        <sz val="18"/>
        <color theme="1"/>
        <rFont val="宋体"/>
        <charset val="134"/>
      </rPr>
      <t>届毕业生信息统计表（师范类）</t>
    </r>
  </si>
  <si>
    <t xml:space="preserve">音乐学院
</t>
  </si>
  <si>
    <r>
      <rPr>
        <b/>
        <sz val="18"/>
        <color theme="1"/>
        <rFont val="宋体"/>
        <charset val="134"/>
      </rPr>
      <t>齐鲁师范学院</t>
    </r>
    <r>
      <rPr>
        <b/>
        <sz val="18"/>
        <color theme="1"/>
        <rFont val="Calibri"/>
        <family val="2"/>
      </rPr>
      <t>2024</t>
    </r>
    <r>
      <rPr>
        <b/>
        <sz val="18"/>
        <color theme="1"/>
        <rFont val="宋体"/>
        <charset val="134"/>
      </rPr>
      <t>届毕业生信息统计表（非师范类）</t>
    </r>
  </si>
  <si>
    <t>数学学院</t>
  </si>
  <si>
    <t xml:space="preserve">马克思主义学院
</t>
    <phoneticPr fontId="8" type="noConversion"/>
  </si>
  <si>
    <t>学前教育学院</t>
    <phoneticPr fontId="8" type="noConversion"/>
  </si>
  <si>
    <t>教师教育学院</t>
    <phoneticPr fontId="8" type="noConversion"/>
  </si>
  <si>
    <t>文学与历史文化学院</t>
    <phoneticPr fontId="8" type="noConversion"/>
  </si>
  <si>
    <t>外国语学院</t>
    <phoneticPr fontId="8" type="noConversion"/>
  </si>
  <si>
    <t>地理与旅游学院</t>
    <phoneticPr fontId="8" type="noConversion"/>
  </si>
  <si>
    <t>经济与管理学院</t>
    <phoneticPr fontId="8" type="noConversion"/>
  </si>
  <si>
    <t>数学学院</t>
    <phoneticPr fontId="8" type="noConversion"/>
  </si>
  <si>
    <t>物理与电子工程学院</t>
    <phoneticPr fontId="8" type="noConversion"/>
  </si>
  <si>
    <t>化学与化工学院</t>
    <phoneticPr fontId="8" type="noConversion"/>
  </si>
  <si>
    <t>生命科学学院</t>
    <phoneticPr fontId="8" type="noConversion"/>
  </si>
  <si>
    <t>信息科学与工程学院</t>
    <phoneticPr fontId="8" type="noConversion"/>
  </si>
  <si>
    <t>音乐学院</t>
    <phoneticPr fontId="8" type="noConversion"/>
  </si>
  <si>
    <t>体育学院</t>
    <phoneticPr fontId="8" type="noConversion"/>
  </si>
  <si>
    <t>美术学院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</si>
</sst>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4"/>
      <color rgb="FF000000"/>
      <name val="宋体"/>
      <charset val="134"/>
    </font>
    <font>
      <b/>
      <sz val="18"/>
      <color theme="1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tabSelected="1" topLeftCell="A79" zoomScale="110" zoomScaleNormal="110" workbookViewId="0">
      <selection activeCell="A83" sqref="A83:A89"/>
    </sheetView>
  </sheetViews>
  <sheetFormatPr defaultColWidth="8.625" defaultRowHeight="13.5" x14ac:dyDescent="0.15"/>
  <cols>
    <col min="1" max="1" width="31.75" style="33" customWidth="1"/>
    <col min="2" max="2" width="13.875" style="33" customWidth="1"/>
    <col min="3" max="3" width="31.25" style="33" customWidth="1"/>
    <col min="4" max="4" width="11.375" style="33" customWidth="1"/>
    <col min="5" max="5" width="8.375" style="33" customWidth="1"/>
    <col min="6" max="16384" width="8.625" style="33"/>
  </cols>
  <sheetData>
    <row r="1" spans="1:5" ht="29.1" customHeight="1" x14ac:dyDescent="0.15">
      <c r="A1" s="60" t="s">
        <v>0</v>
      </c>
      <c r="B1" s="60"/>
      <c r="C1" s="60"/>
      <c r="D1" s="60"/>
      <c r="E1" s="60"/>
    </row>
    <row r="2" spans="1:5" ht="18.7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0.25" customHeight="1" x14ac:dyDescent="0.15">
      <c r="A3" s="44" t="s">
        <v>129</v>
      </c>
      <c r="B3" s="41" t="s">
        <v>6</v>
      </c>
      <c r="C3" s="45" t="s">
        <v>7</v>
      </c>
      <c r="D3" s="41">
        <v>84</v>
      </c>
      <c r="E3" s="41">
        <v>84</v>
      </c>
    </row>
    <row r="4" spans="1:5" ht="20.25" customHeight="1" x14ac:dyDescent="0.15">
      <c r="A4" s="42"/>
      <c r="B4" s="41"/>
      <c r="C4" s="45"/>
      <c r="D4" s="41"/>
      <c r="E4" s="41"/>
    </row>
    <row r="5" spans="1:5" ht="20.25" customHeight="1" x14ac:dyDescent="0.15">
      <c r="A5" s="43"/>
      <c r="B5" s="41"/>
      <c r="C5" s="45"/>
      <c r="D5" s="41"/>
      <c r="E5" s="41"/>
    </row>
    <row r="6" spans="1:5" ht="19.149999999999999" customHeight="1" x14ac:dyDescent="0.15">
      <c r="A6" s="44" t="s">
        <v>131</v>
      </c>
      <c r="B6" s="44" t="s">
        <v>6</v>
      </c>
      <c r="C6" s="25" t="s">
        <v>8</v>
      </c>
      <c r="D6" s="13">
        <v>47</v>
      </c>
      <c r="E6" s="44">
        <v>418</v>
      </c>
    </row>
    <row r="7" spans="1:5" ht="19.149999999999999" customHeight="1" x14ac:dyDescent="0.15">
      <c r="A7" s="42"/>
      <c r="B7" s="42"/>
      <c r="C7" s="25" t="s">
        <v>9</v>
      </c>
      <c r="D7" s="13">
        <v>37</v>
      </c>
      <c r="E7" s="42"/>
    </row>
    <row r="8" spans="1:5" ht="20.65" customHeight="1" x14ac:dyDescent="0.15">
      <c r="A8" s="42"/>
      <c r="B8" s="42"/>
      <c r="C8" s="25" t="s">
        <v>10</v>
      </c>
      <c r="D8" s="13">
        <v>20</v>
      </c>
      <c r="E8" s="42"/>
    </row>
    <row r="9" spans="1:5" ht="20.65" customHeight="1" x14ac:dyDescent="0.15">
      <c r="A9" s="42"/>
      <c r="B9" s="43"/>
      <c r="C9" s="25" t="s">
        <v>11</v>
      </c>
      <c r="D9" s="13">
        <v>236</v>
      </c>
      <c r="E9" s="42"/>
    </row>
    <row r="10" spans="1:5" ht="20.65" customHeight="1" x14ac:dyDescent="0.15">
      <c r="A10" s="42"/>
      <c r="B10" s="44" t="s">
        <v>12</v>
      </c>
      <c r="C10" s="25" t="s">
        <v>13</v>
      </c>
      <c r="D10" s="13">
        <v>49</v>
      </c>
      <c r="E10" s="42"/>
    </row>
    <row r="11" spans="1:5" x14ac:dyDescent="0.15">
      <c r="A11" s="42"/>
      <c r="B11" s="43"/>
      <c r="C11" s="25" t="s">
        <v>14</v>
      </c>
      <c r="D11" s="13">
        <v>29</v>
      </c>
      <c r="E11" s="43"/>
    </row>
    <row r="12" spans="1:5" x14ac:dyDescent="0.15">
      <c r="A12" s="44" t="s">
        <v>130</v>
      </c>
      <c r="B12" s="41" t="s">
        <v>6</v>
      </c>
      <c r="C12" s="25" t="s">
        <v>15</v>
      </c>
      <c r="D12" s="13">
        <v>37</v>
      </c>
      <c r="E12" s="41">
        <v>472</v>
      </c>
    </row>
    <row r="13" spans="1:5" x14ac:dyDescent="0.15">
      <c r="A13" s="42"/>
      <c r="B13" s="41"/>
      <c r="C13" s="25" t="s">
        <v>16</v>
      </c>
      <c r="D13" s="13">
        <v>60</v>
      </c>
      <c r="E13" s="41"/>
    </row>
    <row r="14" spans="1:5" x14ac:dyDescent="0.15">
      <c r="A14" s="42"/>
      <c r="B14" s="41"/>
      <c r="C14" s="25" t="s">
        <v>17</v>
      </c>
      <c r="D14" s="13">
        <v>259</v>
      </c>
      <c r="E14" s="41"/>
    </row>
    <row r="15" spans="1:5" x14ac:dyDescent="0.15">
      <c r="A15" s="42"/>
      <c r="B15" s="41"/>
      <c r="C15" s="25" t="s">
        <v>18</v>
      </c>
      <c r="D15" s="13">
        <v>116</v>
      </c>
      <c r="E15" s="41"/>
    </row>
    <row r="16" spans="1:5" x14ac:dyDescent="0.15">
      <c r="A16" s="42"/>
      <c r="B16" s="41" t="s">
        <v>12</v>
      </c>
      <c r="C16" s="25" t="s">
        <v>19</v>
      </c>
      <c r="D16" s="13">
        <v>90</v>
      </c>
      <c r="E16" s="41">
        <v>166</v>
      </c>
    </row>
    <row r="17" spans="1:5" x14ac:dyDescent="0.15">
      <c r="A17" s="43"/>
      <c r="B17" s="41"/>
      <c r="C17" s="25" t="s">
        <v>20</v>
      </c>
      <c r="D17" s="13">
        <v>76</v>
      </c>
      <c r="E17" s="41"/>
    </row>
    <row r="18" spans="1:5" x14ac:dyDescent="0.15">
      <c r="A18" s="44" t="s">
        <v>132</v>
      </c>
      <c r="B18" s="41" t="s">
        <v>6</v>
      </c>
      <c r="C18" s="25" t="s">
        <v>21</v>
      </c>
      <c r="D18" s="13">
        <v>91</v>
      </c>
      <c r="E18" s="41">
        <v>194</v>
      </c>
    </row>
    <row r="19" spans="1:5" x14ac:dyDescent="0.15">
      <c r="A19" s="42"/>
      <c r="B19" s="41"/>
      <c r="C19" s="25" t="s">
        <v>22</v>
      </c>
      <c r="D19" s="13">
        <v>40</v>
      </c>
      <c r="E19" s="41"/>
    </row>
    <row r="20" spans="1:5" x14ac:dyDescent="0.15">
      <c r="A20" s="42"/>
      <c r="B20" s="41"/>
      <c r="C20" s="25" t="s">
        <v>23</v>
      </c>
      <c r="D20" s="13">
        <v>63</v>
      </c>
      <c r="E20" s="41"/>
    </row>
    <row r="21" spans="1:5" x14ac:dyDescent="0.15">
      <c r="A21" s="42"/>
      <c r="B21" s="13" t="s">
        <v>12</v>
      </c>
      <c r="C21" s="25" t="s">
        <v>24</v>
      </c>
      <c r="D21" s="13">
        <v>76</v>
      </c>
      <c r="E21" s="13">
        <v>76</v>
      </c>
    </row>
    <row r="22" spans="1:5" x14ac:dyDescent="0.15">
      <c r="A22" s="43"/>
      <c r="B22" s="13" t="s">
        <v>25</v>
      </c>
      <c r="C22" s="25" t="s">
        <v>26</v>
      </c>
      <c r="D22" s="13">
        <v>110</v>
      </c>
      <c r="E22" s="13">
        <v>110</v>
      </c>
    </row>
    <row r="23" spans="1:5" x14ac:dyDescent="0.15">
      <c r="A23" s="44" t="s">
        <v>133</v>
      </c>
      <c r="B23" s="41" t="s">
        <v>6</v>
      </c>
      <c r="C23" s="25" t="s">
        <v>27</v>
      </c>
      <c r="D23" s="13">
        <v>46</v>
      </c>
      <c r="E23" s="41">
        <v>146</v>
      </c>
    </row>
    <row r="24" spans="1:5" x14ac:dyDescent="0.15">
      <c r="A24" s="54"/>
      <c r="B24" s="41"/>
      <c r="C24" s="25" t="s">
        <v>28</v>
      </c>
      <c r="D24" s="13">
        <v>30</v>
      </c>
      <c r="E24" s="41"/>
    </row>
    <row r="25" spans="1:5" x14ac:dyDescent="0.15">
      <c r="A25" s="54"/>
      <c r="B25" s="41"/>
      <c r="C25" s="25" t="s">
        <v>29</v>
      </c>
      <c r="D25" s="13">
        <v>40</v>
      </c>
      <c r="E25" s="41"/>
    </row>
    <row r="26" spans="1:5" x14ac:dyDescent="0.15">
      <c r="A26" s="54"/>
      <c r="B26" s="41"/>
      <c r="C26" s="25" t="s">
        <v>30</v>
      </c>
      <c r="D26" s="13">
        <v>30</v>
      </c>
      <c r="E26" s="41"/>
    </row>
    <row r="27" spans="1:5" ht="16.7" customHeight="1" x14ac:dyDescent="0.15">
      <c r="A27" s="54"/>
      <c r="B27" s="13" t="s">
        <v>12</v>
      </c>
      <c r="C27" s="25" t="s">
        <v>31</v>
      </c>
      <c r="D27" s="13">
        <v>93</v>
      </c>
      <c r="E27" s="13">
        <v>93</v>
      </c>
    </row>
    <row r="28" spans="1:5" x14ac:dyDescent="0.15">
      <c r="A28" s="55"/>
      <c r="B28" s="13" t="s">
        <v>25</v>
      </c>
      <c r="C28" s="25" t="s">
        <v>32</v>
      </c>
      <c r="D28" s="13">
        <v>54</v>
      </c>
      <c r="E28" s="13">
        <v>54</v>
      </c>
    </row>
    <row r="29" spans="1:5" x14ac:dyDescent="0.15">
      <c r="A29" s="44" t="s">
        <v>134</v>
      </c>
      <c r="B29" s="44" t="s">
        <v>6</v>
      </c>
      <c r="C29" s="25" t="s">
        <v>33</v>
      </c>
      <c r="D29" s="13">
        <v>42</v>
      </c>
      <c r="E29" s="44">
        <v>69</v>
      </c>
    </row>
    <row r="30" spans="1:5" x14ac:dyDescent="0.15">
      <c r="A30" s="42"/>
      <c r="B30" s="43"/>
      <c r="C30" s="25" t="s">
        <v>34</v>
      </c>
      <c r="D30" s="13">
        <v>27</v>
      </c>
      <c r="E30" s="43"/>
    </row>
    <row r="31" spans="1:5" x14ac:dyDescent="0.15">
      <c r="A31" s="42"/>
      <c r="B31" s="41" t="s">
        <v>12</v>
      </c>
      <c r="C31" s="25" t="s">
        <v>35</v>
      </c>
      <c r="D31" s="13">
        <v>69</v>
      </c>
      <c r="E31" s="44">
        <v>121</v>
      </c>
    </row>
    <row r="32" spans="1:5" x14ac:dyDescent="0.15">
      <c r="A32" s="42"/>
      <c r="B32" s="41"/>
      <c r="C32" s="25" t="s">
        <v>36</v>
      </c>
      <c r="D32" s="13">
        <v>52</v>
      </c>
      <c r="E32" s="43"/>
    </row>
    <row r="33" spans="1:5" x14ac:dyDescent="0.15">
      <c r="A33" s="52" t="s">
        <v>135</v>
      </c>
      <c r="B33" s="51" t="s">
        <v>6</v>
      </c>
      <c r="C33" s="25" t="s">
        <v>37</v>
      </c>
      <c r="D33" s="13">
        <v>39</v>
      </c>
      <c r="E33" s="41">
        <v>191</v>
      </c>
    </row>
    <row r="34" spans="1:5" x14ac:dyDescent="0.15">
      <c r="A34" s="52"/>
      <c r="B34" s="51"/>
      <c r="C34" s="25" t="s">
        <v>38</v>
      </c>
      <c r="D34" s="13">
        <v>39</v>
      </c>
      <c r="E34" s="41"/>
    </row>
    <row r="35" spans="1:5" x14ac:dyDescent="0.15">
      <c r="A35" s="52"/>
      <c r="B35" s="51"/>
      <c r="C35" s="25" t="s">
        <v>39</v>
      </c>
      <c r="D35" s="13">
        <v>56</v>
      </c>
      <c r="E35" s="41"/>
    </row>
    <row r="36" spans="1:5" x14ac:dyDescent="0.15">
      <c r="A36" s="52"/>
      <c r="B36" s="51"/>
      <c r="C36" s="25" t="s">
        <v>40</v>
      </c>
      <c r="D36" s="13">
        <v>57</v>
      </c>
      <c r="E36" s="41"/>
    </row>
    <row r="37" spans="1:5" x14ac:dyDescent="0.15">
      <c r="A37" s="52"/>
      <c r="B37" s="51" t="s">
        <v>12</v>
      </c>
      <c r="C37" s="25" t="s">
        <v>41</v>
      </c>
      <c r="D37" s="13">
        <v>74</v>
      </c>
      <c r="E37" s="41">
        <v>263</v>
      </c>
    </row>
    <row r="38" spans="1:5" x14ac:dyDescent="0.15">
      <c r="A38" s="52"/>
      <c r="B38" s="51"/>
      <c r="C38" s="25" t="s">
        <v>42</v>
      </c>
      <c r="D38" s="13">
        <v>152</v>
      </c>
      <c r="E38" s="41"/>
    </row>
    <row r="39" spans="1:5" x14ac:dyDescent="0.15">
      <c r="A39" s="52"/>
      <c r="B39" s="51"/>
      <c r="C39" s="25" t="s">
        <v>43</v>
      </c>
      <c r="D39" s="13">
        <v>37</v>
      </c>
      <c r="E39" s="41"/>
    </row>
    <row r="40" spans="1:5" x14ac:dyDescent="0.15">
      <c r="A40" s="52"/>
      <c r="B40" s="34" t="s">
        <v>25</v>
      </c>
      <c r="C40" s="26" t="s">
        <v>44</v>
      </c>
      <c r="D40" s="29">
        <v>101</v>
      </c>
      <c r="E40" s="13">
        <v>101</v>
      </c>
    </row>
    <row r="41" spans="1:5" x14ac:dyDescent="0.15">
      <c r="A41" s="56" t="s">
        <v>136</v>
      </c>
      <c r="B41" s="52" t="s">
        <v>6</v>
      </c>
      <c r="C41" s="18" t="s">
        <v>45</v>
      </c>
      <c r="D41" s="29">
        <v>62</v>
      </c>
      <c r="E41" s="41">
        <v>135</v>
      </c>
    </row>
    <row r="42" spans="1:5" ht="16.5" customHeight="1" x14ac:dyDescent="0.15">
      <c r="A42" s="56"/>
      <c r="B42" s="52"/>
      <c r="C42" s="18" t="s">
        <v>46</v>
      </c>
      <c r="D42" s="29">
        <v>40</v>
      </c>
      <c r="E42" s="41"/>
    </row>
    <row r="43" spans="1:5" ht="16.5" customHeight="1" x14ac:dyDescent="0.15">
      <c r="A43" s="57"/>
      <c r="B43" s="53"/>
      <c r="C43" s="18" t="s">
        <v>47</v>
      </c>
      <c r="D43" s="29">
        <v>33</v>
      </c>
      <c r="E43" s="41"/>
    </row>
    <row r="44" spans="1:5" x14ac:dyDescent="0.15">
      <c r="A44" s="58" t="s">
        <v>137</v>
      </c>
      <c r="B44" s="41" t="s">
        <v>6</v>
      </c>
      <c r="C44" s="35" t="s">
        <v>48</v>
      </c>
      <c r="D44" s="29">
        <v>36</v>
      </c>
      <c r="E44" s="41">
        <v>133</v>
      </c>
    </row>
    <row r="45" spans="1:5" x14ac:dyDescent="0.15">
      <c r="A45" s="58"/>
      <c r="B45" s="41"/>
      <c r="C45" s="36" t="s">
        <v>49</v>
      </c>
      <c r="D45" s="13">
        <v>38</v>
      </c>
      <c r="E45" s="41"/>
    </row>
    <row r="46" spans="1:5" x14ac:dyDescent="0.15">
      <c r="A46" s="58"/>
      <c r="B46" s="41"/>
      <c r="C46" s="27" t="s">
        <v>50</v>
      </c>
      <c r="D46" s="13">
        <v>59</v>
      </c>
      <c r="E46" s="41"/>
    </row>
    <row r="47" spans="1:5" x14ac:dyDescent="0.15">
      <c r="A47" s="58"/>
      <c r="B47" s="41" t="s">
        <v>12</v>
      </c>
      <c r="C47" s="27" t="s">
        <v>51</v>
      </c>
      <c r="D47" s="25">
        <v>40</v>
      </c>
      <c r="E47" s="41">
        <v>77</v>
      </c>
    </row>
    <row r="48" spans="1:5" x14ac:dyDescent="0.15">
      <c r="A48" s="59"/>
      <c r="B48" s="41"/>
      <c r="C48" s="27" t="s">
        <v>52</v>
      </c>
      <c r="D48" s="13">
        <v>37</v>
      </c>
      <c r="E48" s="41"/>
    </row>
    <row r="49" spans="1:5" x14ac:dyDescent="0.15">
      <c r="A49" s="44" t="s">
        <v>138</v>
      </c>
      <c r="B49" s="41" t="s">
        <v>6</v>
      </c>
      <c r="C49" s="25" t="s">
        <v>53</v>
      </c>
      <c r="D49" s="13">
        <v>62</v>
      </c>
      <c r="E49" s="41">
        <v>191</v>
      </c>
    </row>
    <row r="50" spans="1:5" ht="20.65" customHeight="1" x14ac:dyDescent="0.15">
      <c r="A50" s="42"/>
      <c r="B50" s="41"/>
      <c r="C50" s="25" t="s">
        <v>54</v>
      </c>
      <c r="D50" s="13">
        <v>30</v>
      </c>
      <c r="E50" s="41"/>
    </row>
    <row r="51" spans="1:5" ht="17.649999999999999" customHeight="1" x14ac:dyDescent="0.15">
      <c r="A51" s="42"/>
      <c r="B51" s="41"/>
      <c r="C51" s="25" t="s">
        <v>55</v>
      </c>
      <c r="D51" s="13">
        <v>99</v>
      </c>
      <c r="E51" s="41"/>
    </row>
    <row r="52" spans="1:5" x14ac:dyDescent="0.15">
      <c r="A52" s="42"/>
      <c r="B52" s="41" t="s">
        <v>12</v>
      </c>
      <c r="C52" s="46" t="s">
        <v>56</v>
      </c>
      <c r="D52" s="44">
        <v>73</v>
      </c>
      <c r="E52" s="41">
        <v>73</v>
      </c>
    </row>
    <row r="53" spans="1:5" x14ac:dyDescent="0.15">
      <c r="A53" s="43"/>
      <c r="B53" s="41"/>
      <c r="C53" s="47"/>
      <c r="D53" s="43"/>
      <c r="E53" s="41"/>
    </row>
    <row r="54" spans="1:5" x14ac:dyDescent="0.15">
      <c r="A54" s="41" t="s">
        <v>139</v>
      </c>
      <c r="B54" s="48" t="s">
        <v>6</v>
      </c>
      <c r="C54" s="25" t="s">
        <v>57</v>
      </c>
      <c r="D54" s="13">
        <v>77</v>
      </c>
      <c r="E54" s="44">
        <v>145</v>
      </c>
    </row>
    <row r="55" spans="1:5" ht="14.85" customHeight="1" x14ac:dyDescent="0.15">
      <c r="A55" s="41"/>
      <c r="B55" s="49"/>
      <c r="C55" s="25" t="s">
        <v>58</v>
      </c>
      <c r="D55" s="13">
        <v>28</v>
      </c>
      <c r="E55" s="42"/>
    </row>
    <row r="56" spans="1:5" x14ac:dyDescent="0.15">
      <c r="A56" s="41"/>
      <c r="B56" s="50"/>
      <c r="C56" s="25" t="s">
        <v>59</v>
      </c>
      <c r="D56" s="13">
        <v>40</v>
      </c>
      <c r="E56" s="43"/>
    </row>
    <row r="57" spans="1:5" x14ac:dyDescent="0.15">
      <c r="A57" s="41"/>
      <c r="B57" s="29" t="s">
        <v>12</v>
      </c>
      <c r="C57" s="25" t="s">
        <v>60</v>
      </c>
      <c r="D57" s="13">
        <v>137</v>
      </c>
      <c r="E57" s="13">
        <v>137</v>
      </c>
    </row>
    <row r="58" spans="1:5" x14ac:dyDescent="0.15">
      <c r="A58" s="41"/>
      <c r="B58" s="51" t="s">
        <v>25</v>
      </c>
      <c r="C58" s="25" t="s">
        <v>61</v>
      </c>
      <c r="D58" s="13">
        <v>59</v>
      </c>
      <c r="E58" s="41">
        <v>166</v>
      </c>
    </row>
    <row r="59" spans="1:5" x14ac:dyDescent="0.15">
      <c r="A59" s="41"/>
      <c r="B59" s="51"/>
      <c r="C59" s="25" t="s">
        <v>62</v>
      </c>
      <c r="D59" s="13">
        <v>107</v>
      </c>
      <c r="E59" s="41"/>
    </row>
    <row r="60" spans="1:5" x14ac:dyDescent="0.15">
      <c r="A60" s="44" t="s">
        <v>140</v>
      </c>
      <c r="B60" s="41" t="s">
        <v>6</v>
      </c>
      <c r="C60" s="25" t="s">
        <v>63</v>
      </c>
      <c r="D60" s="13">
        <v>19</v>
      </c>
      <c r="E60" s="41">
        <v>234</v>
      </c>
    </row>
    <row r="61" spans="1:5" x14ac:dyDescent="0.15">
      <c r="A61" s="42"/>
      <c r="B61" s="41"/>
      <c r="C61" s="25" t="s">
        <v>64</v>
      </c>
      <c r="D61" s="13">
        <v>39</v>
      </c>
      <c r="E61" s="41"/>
    </row>
    <row r="62" spans="1:5" x14ac:dyDescent="0.15">
      <c r="A62" s="42"/>
      <c r="B62" s="41"/>
      <c r="C62" s="25" t="s">
        <v>65</v>
      </c>
      <c r="D62" s="13">
        <v>30</v>
      </c>
      <c r="E62" s="41"/>
    </row>
    <row r="63" spans="1:5" x14ac:dyDescent="0.15">
      <c r="A63" s="42"/>
      <c r="B63" s="41"/>
      <c r="C63" s="25" t="s">
        <v>66</v>
      </c>
      <c r="D63" s="13">
        <v>40</v>
      </c>
      <c r="E63" s="41"/>
    </row>
    <row r="64" spans="1:5" x14ac:dyDescent="0.15">
      <c r="A64" s="42"/>
      <c r="B64" s="41"/>
      <c r="C64" s="25" t="s">
        <v>67</v>
      </c>
      <c r="D64" s="13">
        <v>29</v>
      </c>
      <c r="E64" s="41"/>
    </row>
    <row r="65" spans="1:5" x14ac:dyDescent="0.15">
      <c r="A65" s="42"/>
      <c r="B65" s="41"/>
      <c r="C65" s="25" t="s">
        <v>68</v>
      </c>
      <c r="D65" s="13">
        <v>26</v>
      </c>
      <c r="E65" s="41"/>
    </row>
    <row r="66" spans="1:5" x14ac:dyDescent="0.15">
      <c r="A66" s="42"/>
      <c r="B66" s="41"/>
      <c r="C66" s="25" t="s">
        <v>69</v>
      </c>
      <c r="D66" s="13">
        <v>20</v>
      </c>
      <c r="E66" s="41"/>
    </row>
    <row r="67" spans="1:5" x14ac:dyDescent="0.15">
      <c r="A67" s="42"/>
      <c r="B67" s="41"/>
      <c r="C67" s="25" t="s">
        <v>70</v>
      </c>
      <c r="D67" s="13">
        <v>31</v>
      </c>
      <c r="E67" s="41"/>
    </row>
    <row r="68" spans="1:5" x14ac:dyDescent="0.15">
      <c r="A68" s="42"/>
      <c r="B68" s="44" t="s">
        <v>12</v>
      </c>
      <c r="C68" s="30" t="s">
        <v>71</v>
      </c>
      <c r="D68" s="30">
        <v>43</v>
      </c>
      <c r="E68" s="44">
        <v>142</v>
      </c>
    </row>
    <row r="69" spans="1:5" x14ac:dyDescent="0.15">
      <c r="A69" s="42"/>
      <c r="B69" s="42"/>
      <c r="C69" s="30" t="s">
        <v>72</v>
      </c>
      <c r="D69" s="30">
        <v>26</v>
      </c>
      <c r="E69" s="42"/>
    </row>
    <row r="70" spans="1:5" x14ac:dyDescent="0.15">
      <c r="A70" s="42"/>
      <c r="B70" s="42"/>
      <c r="C70" s="30" t="s">
        <v>73</v>
      </c>
      <c r="D70" s="30">
        <v>47</v>
      </c>
      <c r="E70" s="42"/>
    </row>
    <row r="71" spans="1:5" x14ac:dyDescent="0.15">
      <c r="A71" s="43"/>
      <c r="B71" s="43"/>
      <c r="C71" s="30" t="s">
        <v>74</v>
      </c>
      <c r="D71" s="30">
        <v>26</v>
      </c>
      <c r="E71" s="43"/>
    </row>
    <row r="72" spans="1:5" x14ac:dyDescent="0.15">
      <c r="A72" s="44" t="s">
        <v>141</v>
      </c>
      <c r="B72" s="41" t="s">
        <v>6</v>
      </c>
      <c r="C72" s="25" t="s">
        <v>75</v>
      </c>
      <c r="D72" s="13">
        <v>101</v>
      </c>
      <c r="E72" s="41">
        <v>163</v>
      </c>
    </row>
    <row r="73" spans="1:5" x14ac:dyDescent="0.15">
      <c r="A73" s="42"/>
      <c r="B73" s="41"/>
      <c r="C73" s="25" t="s">
        <v>76</v>
      </c>
      <c r="D73" s="13">
        <v>62</v>
      </c>
      <c r="E73" s="41"/>
    </row>
    <row r="74" spans="1:5" x14ac:dyDescent="0.15">
      <c r="A74" s="42"/>
      <c r="B74" s="41" t="s">
        <v>12</v>
      </c>
      <c r="C74" s="25" t="s">
        <v>77</v>
      </c>
      <c r="D74" s="13">
        <v>54</v>
      </c>
      <c r="E74" s="41">
        <v>111</v>
      </c>
    </row>
    <row r="75" spans="1:5" x14ac:dyDescent="0.15">
      <c r="A75" s="42"/>
      <c r="B75" s="41"/>
      <c r="C75" s="25" t="s">
        <v>78</v>
      </c>
      <c r="D75" s="13">
        <v>57</v>
      </c>
      <c r="E75" s="41"/>
    </row>
    <row r="76" spans="1:5" x14ac:dyDescent="0.15">
      <c r="A76" s="43"/>
      <c r="B76" s="13" t="s">
        <v>25</v>
      </c>
      <c r="C76" s="25" t="s">
        <v>79</v>
      </c>
      <c r="D76" s="13">
        <v>36</v>
      </c>
      <c r="E76" s="23">
        <v>36</v>
      </c>
    </row>
    <row r="77" spans="1:5" x14ac:dyDescent="0.15">
      <c r="A77" s="44" t="s">
        <v>142</v>
      </c>
      <c r="B77" s="41" t="s">
        <v>6</v>
      </c>
      <c r="C77" s="25" t="s">
        <v>80</v>
      </c>
      <c r="D77" s="13">
        <v>57</v>
      </c>
      <c r="E77" s="41">
        <v>124</v>
      </c>
    </row>
    <row r="78" spans="1:5" x14ac:dyDescent="0.15">
      <c r="A78" s="42"/>
      <c r="B78" s="41"/>
      <c r="C78" s="25" t="s">
        <v>81</v>
      </c>
      <c r="D78" s="13">
        <v>27</v>
      </c>
      <c r="E78" s="41"/>
    </row>
    <row r="79" spans="1:5" x14ac:dyDescent="0.15">
      <c r="A79" s="42"/>
      <c r="B79" s="41"/>
      <c r="C79" s="25" t="s">
        <v>82</v>
      </c>
      <c r="D79" s="13">
        <v>40</v>
      </c>
      <c r="E79" s="41"/>
    </row>
    <row r="80" spans="1:5" x14ac:dyDescent="0.15">
      <c r="A80" s="42"/>
      <c r="B80" s="41" t="s">
        <v>12</v>
      </c>
      <c r="C80" s="25" t="s">
        <v>83</v>
      </c>
      <c r="D80" s="13">
        <v>26</v>
      </c>
      <c r="E80" s="41">
        <v>61</v>
      </c>
    </row>
    <row r="81" spans="1:5" ht="15.6" customHeight="1" x14ac:dyDescent="0.15">
      <c r="A81" s="42"/>
      <c r="B81" s="41"/>
      <c r="C81" s="25" t="s">
        <v>84</v>
      </c>
      <c r="D81" s="13">
        <v>35</v>
      </c>
      <c r="E81" s="41"/>
    </row>
    <row r="82" spans="1:5" ht="16.7" customHeight="1" x14ac:dyDescent="0.15">
      <c r="A82" s="43"/>
      <c r="B82" s="13" t="s">
        <v>25</v>
      </c>
      <c r="C82" s="25" t="s">
        <v>85</v>
      </c>
      <c r="D82" s="13">
        <v>99</v>
      </c>
      <c r="E82" s="13">
        <v>99</v>
      </c>
    </row>
    <row r="83" spans="1:5" x14ac:dyDescent="0.15">
      <c r="A83" s="41" t="s">
        <v>143</v>
      </c>
      <c r="B83" s="41" t="s">
        <v>6</v>
      </c>
      <c r="C83" s="25" t="s">
        <v>86</v>
      </c>
      <c r="D83" s="13">
        <v>69</v>
      </c>
      <c r="E83" s="41">
        <v>184</v>
      </c>
    </row>
    <row r="84" spans="1:5" x14ac:dyDescent="0.15">
      <c r="A84" s="41"/>
      <c r="B84" s="41"/>
      <c r="C84" s="25" t="s">
        <v>87</v>
      </c>
      <c r="D84" s="13">
        <v>61</v>
      </c>
      <c r="E84" s="41"/>
    </row>
    <row r="85" spans="1:5" x14ac:dyDescent="0.15">
      <c r="A85" s="42"/>
      <c r="B85" s="42"/>
      <c r="C85" s="37" t="s">
        <v>88</v>
      </c>
      <c r="D85" s="24">
        <v>34</v>
      </c>
      <c r="E85" s="42"/>
    </row>
    <row r="86" spans="1:5" ht="21" customHeight="1" x14ac:dyDescent="0.15">
      <c r="A86" s="41"/>
      <c r="B86" s="41"/>
      <c r="C86" s="25" t="s">
        <v>89</v>
      </c>
      <c r="D86" s="13">
        <v>20</v>
      </c>
      <c r="E86" s="41"/>
    </row>
    <row r="87" spans="1:5" x14ac:dyDescent="0.15">
      <c r="A87" s="42"/>
      <c r="B87" s="43" t="s">
        <v>12</v>
      </c>
      <c r="C87" s="28" t="s">
        <v>90</v>
      </c>
      <c r="D87" s="23">
        <v>54</v>
      </c>
      <c r="E87" s="43">
        <v>125</v>
      </c>
    </row>
    <row r="88" spans="1:5" x14ac:dyDescent="0.15">
      <c r="A88" s="42"/>
      <c r="B88" s="41"/>
      <c r="C88" s="25" t="s">
        <v>91</v>
      </c>
      <c r="D88" s="13">
        <v>71</v>
      </c>
      <c r="E88" s="41"/>
    </row>
    <row r="89" spans="1:5" x14ac:dyDescent="0.15">
      <c r="A89" s="43"/>
      <c r="B89" s="13" t="s">
        <v>25</v>
      </c>
      <c r="C89" s="25" t="s">
        <v>92</v>
      </c>
      <c r="D89" s="22">
        <v>44</v>
      </c>
      <c r="E89" s="13">
        <v>44</v>
      </c>
    </row>
    <row r="90" spans="1:5" x14ac:dyDescent="0.15">
      <c r="A90" s="38"/>
      <c r="B90" s="38"/>
      <c r="C90" s="38"/>
      <c r="D90" s="39">
        <f>SUM(D3:D89)</f>
        <v>4938</v>
      </c>
      <c r="E90" s="40">
        <f>SUM(E3:E89)</f>
        <v>4938</v>
      </c>
    </row>
  </sheetData>
  <sheetProtection formatCells="0" insertHyperlinks="0" autoFilter="0"/>
  <autoFilter ref="A1:E90"/>
  <mergeCells count="71">
    <mergeCell ref="A1:E1"/>
    <mergeCell ref="A3:A5"/>
    <mergeCell ref="A6:A11"/>
    <mergeCell ref="A12:A17"/>
    <mergeCell ref="A18:A22"/>
    <mergeCell ref="E3:E5"/>
    <mergeCell ref="E6:E11"/>
    <mergeCell ref="E12:E15"/>
    <mergeCell ref="E16:E17"/>
    <mergeCell ref="E18:E20"/>
    <mergeCell ref="A23:A28"/>
    <mergeCell ref="A29:A32"/>
    <mergeCell ref="A33:A40"/>
    <mergeCell ref="A41:A43"/>
    <mergeCell ref="A44:A48"/>
    <mergeCell ref="A49:A53"/>
    <mergeCell ref="A54:A59"/>
    <mergeCell ref="A60:A71"/>
    <mergeCell ref="A72:A76"/>
    <mergeCell ref="A77:A82"/>
    <mergeCell ref="A83:A89"/>
    <mergeCell ref="B3:B5"/>
    <mergeCell ref="B6:B9"/>
    <mergeCell ref="B10:B11"/>
    <mergeCell ref="B12:B15"/>
    <mergeCell ref="B16:B17"/>
    <mergeCell ref="B18:B20"/>
    <mergeCell ref="B23:B26"/>
    <mergeCell ref="B29:B30"/>
    <mergeCell ref="B31:B32"/>
    <mergeCell ref="B33:B36"/>
    <mergeCell ref="B37:B39"/>
    <mergeCell ref="B41:B43"/>
    <mergeCell ref="B44:B46"/>
    <mergeCell ref="B47:B48"/>
    <mergeCell ref="B49:B51"/>
    <mergeCell ref="B87:B88"/>
    <mergeCell ref="C3:C5"/>
    <mergeCell ref="C52:C53"/>
    <mergeCell ref="D3:D5"/>
    <mergeCell ref="D52:D53"/>
    <mergeCell ref="B72:B73"/>
    <mergeCell ref="B74:B75"/>
    <mergeCell ref="B77:B79"/>
    <mergeCell ref="B80:B81"/>
    <mergeCell ref="B83:B86"/>
    <mergeCell ref="B52:B53"/>
    <mergeCell ref="B54:B56"/>
    <mergeCell ref="B58:B59"/>
    <mergeCell ref="B60:B67"/>
    <mergeCell ref="B68:B71"/>
    <mergeCell ref="E23:E26"/>
    <mergeCell ref="E29:E30"/>
    <mergeCell ref="E31:E32"/>
    <mergeCell ref="E33:E36"/>
    <mergeCell ref="E37:E39"/>
    <mergeCell ref="E41:E43"/>
    <mergeCell ref="E44:E46"/>
    <mergeCell ref="E47:E48"/>
    <mergeCell ref="E49:E51"/>
    <mergeCell ref="E52:E53"/>
    <mergeCell ref="E54:E56"/>
    <mergeCell ref="E58:E59"/>
    <mergeCell ref="E60:E67"/>
    <mergeCell ref="E68:E71"/>
    <mergeCell ref="E72:E73"/>
    <mergeCell ref="E74:E75"/>
    <mergeCell ref="E77:E79"/>
    <mergeCell ref="E80:E81"/>
    <mergeCell ref="E83:E86"/>
    <mergeCell ref="E87:E88"/>
  </mergeCells>
  <phoneticPr fontId="8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2" workbookViewId="0">
      <selection activeCell="D3" sqref="D3:D62"/>
    </sheetView>
  </sheetViews>
  <sheetFormatPr defaultColWidth="9" defaultRowHeight="13.5" x14ac:dyDescent="0.15"/>
  <cols>
    <col min="1" max="1" width="30.625" customWidth="1"/>
    <col min="2" max="2" width="16.75" customWidth="1"/>
    <col min="3" max="3" width="28.375" customWidth="1"/>
    <col min="4" max="4" width="12.75" customWidth="1"/>
  </cols>
  <sheetData>
    <row r="1" spans="1:5" ht="23.25" x14ac:dyDescent="0.15">
      <c r="A1" s="61" t="s">
        <v>93</v>
      </c>
      <c r="B1" s="61"/>
      <c r="C1" s="61"/>
      <c r="D1" s="61"/>
      <c r="E1" s="61"/>
    </row>
    <row r="2" spans="1:5" ht="18.75" x14ac:dyDescent="0.1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</row>
    <row r="3" spans="1:5" ht="15.95" customHeight="1" x14ac:dyDescent="0.15">
      <c r="A3" s="32" t="s">
        <v>94</v>
      </c>
      <c r="B3" s="32" t="s">
        <v>6</v>
      </c>
      <c r="C3" s="18" t="s">
        <v>7</v>
      </c>
      <c r="D3" s="32">
        <v>84</v>
      </c>
      <c r="E3" s="32">
        <v>84</v>
      </c>
    </row>
    <row r="4" spans="1:5" ht="15.95" customHeight="1" x14ac:dyDescent="0.15">
      <c r="A4" s="52" t="s">
        <v>95</v>
      </c>
      <c r="B4" s="52" t="s">
        <v>6</v>
      </c>
      <c r="C4" s="18" t="s">
        <v>8</v>
      </c>
      <c r="D4" s="32">
        <v>47</v>
      </c>
      <c r="E4" s="52">
        <v>340</v>
      </c>
    </row>
    <row r="5" spans="1:5" ht="15.95" customHeight="1" x14ac:dyDescent="0.15">
      <c r="A5" s="52"/>
      <c r="B5" s="52"/>
      <c r="C5" s="18" t="s">
        <v>9</v>
      </c>
      <c r="D5" s="32">
        <v>37</v>
      </c>
      <c r="E5" s="52"/>
    </row>
    <row r="6" spans="1:5" ht="15.95" customHeight="1" x14ac:dyDescent="0.15">
      <c r="A6" s="52"/>
      <c r="B6" s="52"/>
      <c r="C6" s="18" t="s">
        <v>10</v>
      </c>
      <c r="D6" s="32">
        <v>20</v>
      </c>
      <c r="E6" s="52"/>
    </row>
    <row r="7" spans="1:5" ht="15.95" customHeight="1" x14ac:dyDescent="0.15">
      <c r="A7" s="52"/>
      <c r="B7" s="52"/>
      <c r="C7" s="18" t="s">
        <v>11</v>
      </c>
      <c r="D7" s="32">
        <v>236</v>
      </c>
      <c r="E7" s="52"/>
    </row>
    <row r="8" spans="1:5" ht="15.95" customHeight="1" x14ac:dyDescent="0.15">
      <c r="A8" s="52" t="s">
        <v>96</v>
      </c>
      <c r="B8" s="52" t="s">
        <v>6</v>
      </c>
      <c r="C8" s="18" t="s">
        <v>15</v>
      </c>
      <c r="D8" s="32">
        <v>37</v>
      </c>
      <c r="E8" s="52">
        <v>472</v>
      </c>
    </row>
    <row r="9" spans="1:5" ht="15.95" customHeight="1" x14ac:dyDescent="0.15">
      <c r="A9" s="52"/>
      <c r="B9" s="52"/>
      <c r="C9" s="18" t="s">
        <v>16</v>
      </c>
      <c r="D9" s="32">
        <v>60</v>
      </c>
      <c r="E9" s="52"/>
    </row>
    <row r="10" spans="1:5" ht="15.95" customHeight="1" x14ac:dyDescent="0.15">
      <c r="A10" s="52"/>
      <c r="B10" s="52"/>
      <c r="C10" s="18" t="s">
        <v>17</v>
      </c>
      <c r="D10" s="32">
        <v>259</v>
      </c>
      <c r="E10" s="52"/>
    </row>
    <row r="11" spans="1:5" ht="15.95" customHeight="1" x14ac:dyDescent="0.15">
      <c r="A11" s="52"/>
      <c r="B11" s="52"/>
      <c r="C11" s="18" t="s">
        <v>18</v>
      </c>
      <c r="D11" s="32">
        <v>116</v>
      </c>
      <c r="E11" s="52"/>
    </row>
    <row r="12" spans="1:5" ht="15.95" customHeight="1" x14ac:dyDescent="0.15">
      <c r="A12" s="52" t="s">
        <v>97</v>
      </c>
      <c r="B12" s="52" t="s">
        <v>6</v>
      </c>
      <c r="C12" s="18" t="s">
        <v>21</v>
      </c>
      <c r="D12" s="32">
        <v>91</v>
      </c>
      <c r="E12" s="52">
        <v>194</v>
      </c>
    </row>
    <row r="13" spans="1:5" ht="15.95" customHeight="1" x14ac:dyDescent="0.15">
      <c r="A13" s="52"/>
      <c r="B13" s="52"/>
      <c r="C13" s="18" t="s">
        <v>22</v>
      </c>
      <c r="D13" s="32">
        <v>40</v>
      </c>
      <c r="E13" s="52"/>
    </row>
    <row r="14" spans="1:5" ht="15.95" customHeight="1" x14ac:dyDescent="0.15">
      <c r="A14" s="52"/>
      <c r="B14" s="52"/>
      <c r="C14" s="18" t="s">
        <v>23</v>
      </c>
      <c r="D14" s="32">
        <v>63</v>
      </c>
      <c r="E14" s="52"/>
    </row>
    <row r="15" spans="1:5" ht="15.95" customHeight="1" x14ac:dyDescent="0.15">
      <c r="A15" s="52"/>
      <c r="B15" s="32" t="s">
        <v>25</v>
      </c>
      <c r="C15" s="18" t="s">
        <v>26</v>
      </c>
      <c r="D15" s="32">
        <v>110</v>
      </c>
      <c r="E15" s="32">
        <v>110</v>
      </c>
    </row>
    <row r="16" spans="1:5" ht="15.95" customHeight="1" x14ac:dyDescent="0.15">
      <c r="A16" s="52" t="s">
        <v>98</v>
      </c>
      <c r="B16" s="52" t="s">
        <v>6</v>
      </c>
      <c r="C16" s="18" t="s">
        <v>27</v>
      </c>
      <c r="D16" s="32">
        <v>46</v>
      </c>
      <c r="E16" s="52">
        <v>146</v>
      </c>
    </row>
    <row r="17" spans="1:5" ht="15.95" customHeight="1" x14ac:dyDescent="0.15">
      <c r="A17" s="62"/>
      <c r="B17" s="52"/>
      <c r="C17" s="18" t="s">
        <v>28</v>
      </c>
      <c r="D17" s="32">
        <v>30</v>
      </c>
      <c r="E17" s="52"/>
    </row>
    <row r="18" spans="1:5" ht="15.95" customHeight="1" x14ac:dyDescent="0.15">
      <c r="A18" s="62"/>
      <c r="B18" s="52"/>
      <c r="C18" s="18" t="s">
        <v>29</v>
      </c>
      <c r="D18" s="32">
        <v>40</v>
      </c>
      <c r="E18" s="52"/>
    </row>
    <row r="19" spans="1:5" ht="15.95" customHeight="1" x14ac:dyDescent="0.15">
      <c r="A19" s="62"/>
      <c r="B19" s="52"/>
      <c r="C19" s="18" t="s">
        <v>30</v>
      </c>
      <c r="D19" s="32">
        <v>30</v>
      </c>
      <c r="E19" s="52"/>
    </row>
    <row r="20" spans="1:5" ht="15.95" customHeight="1" x14ac:dyDescent="0.15">
      <c r="A20" s="62"/>
      <c r="B20" s="32" t="s">
        <v>25</v>
      </c>
      <c r="C20" s="18" t="s">
        <v>32</v>
      </c>
      <c r="D20" s="32">
        <v>54</v>
      </c>
      <c r="E20" s="32">
        <v>54</v>
      </c>
    </row>
    <row r="21" spans="1:5" ht="15.95" customHeight="1" x14ac:dyDescent="0.15">
      <c r="A21" s="52" t="s">
        <v>99</v>
      </c>
      <c r="B21" s="52" t="s">
        <v>6</v>
      </c>
      <c r="C21" s="18" t="s">
        <v>33</v>
      </c>
      <c r="D21" s="32">
        <v>42</v>
      </c>
      <c r="E21" s="52">
        <v>69</v>
      </c>
    </row>
    <row r="22" spans="1:5" ht="15.95" customHeight="1" x14ac:dyDescent="0.15">
      <c r="A22" s="52"/>
      <c r="B22" s="52"/>
      <c r="C22" s="18" t="s">
        <v>34</v>
      </c>
      <c r="D22" s="32">
        <v>27</v>
      </c>
      <c r="E22" s="52"/>
    </row>
    <row r="23" spans="1:5" ht="15.95" customHeight="1" x14ac:dyDescent="0.15">
      <c r="A23" s="52" t="s">
        <v>100</v>
      </c>
      <c r="B23" s="52" t="s">
        <v>6</v>
      </c>
      <c r="C23" s="18" t="s">
        <v>37</v>
      </c>
      <c r="D23" s="32">
        <v>39</v>
      </c>
      <c r="E23" s="52">
        <v>191</v>
      </c>
    </row>
    <row r="24" spans="1:5" ht="15.95" customHeight="1" x14ac:dyDescent="0.15">
      <c r="A24" s="52"/>
      <c r="B24" s="52"/>
      <c r="C24" s="18" t="s">
        <v>38</v>
      </c>
      <c r="D24" s="32">
        <v>39</v>
      </c>
      <c r="E24" s="52"/>
    </row>
    <row r="25" spans="1:5" ht="15.95" customHeight="1" x14ac:dyDescent="0.15">
      <c r="A25" s="52"/>
      <c r="B25" s="52"/>
      <c r="C25" s="18" t="s">
        <v>39</v>
      </c>
      <c r="D25" s="32">
        <v>56</v>
      </c>
      <c r="E25" s="52"/>
    </row>
    <row r="26" spans="1:5" ht="15.95" customHeight="1" x14ac:dyDescent="0.15">
      <c r="A26" s="52"/>
      <c r="B26" s="52"/>
      <c r="C26" s="18" t="s">
        <v>40</v>
      </c>
      <c r="D26" s="32">
        <v>57</v>
      </c>
      <c r="E26" s="52"/>
    </row>
    <row r="27" spans="1:5" ht="15.95" customHeight="1" x14ac:dyDescent="0.15">
      <c r="A27" s="52"/>
      <c r="B27" s="32" t="s">
        <v>25</v>
      </c>
      <c r="C27" s="18" t="s">
        <v>44</v>
      </c>
      <c r="D27" s="32">
        <v>101</v>
      </c>
      <c r="E27" s="32">
        <v>101</v>
      </c>
    </row>
    <row r="28" spans="1:5" ht="15.95" customHeight="1" x14ac:dyDescent="0.15">
      <c r="A28" s="52" t="s">
        <v>101</v>
      </c>
      <c r="B28" s="52" t="s">
        <v>6</v>
      </c>
      <c r="C28" s="18" t="s">
        <v>45</v>
      </c>
      <c r="D28" s="32">
        <v>62</v>
      </c>
      <c r="E28" s="52">
        <v>135</v>
      </c>
    </row>
    <row r="29" spans="1:5" ht="15.95" customHeight="1" x14ac:dyDescent="0.15">
      <c r="A29" s="52"/>
      <c r="B29" s="52"/>
      <c r="C29" s="18" t="s">
        <v>46</v>
      </c>
      <c r="D29" s="32">
        <v>40</v>
      </c>
      <c r="E29" s="52"/>
    </row>
    <row r="30" spans="1:5" ht="15.95" customHeight="1" x14ac:dyDescent="0.15">
      <c r="A30" s="52"/>
      <c r="B30" s="52"/>
      <c r="C30" s="18" t="s">
        <v>47</v>
      </c>
      <c r="D30" s="32">
        <v>33</v>
      </c>
      <c r="E30" s="52"/>
    </row>
    <row r="31" spans="1:5" ht="15.95" customHeight="1" x14ac:dyDescent="0.15">
      <c r="A31" s="52" t="s">
        <v>102</v>
      </c>
      <c r="B31" s="52" t="s">
        <v>6</v>
      </c>
      <c r="C31" s="18" t="s">
        <v>48</v>
      </c>
      <c r="D31" s="32">
        <v>36</v>
      </c>
      <c r="E31" s="52">
        <v>133</v>
      </c>
    </row>
    <row r="32" spans="1:5" ht="15.95" customHeight="1" x14ac:dyDescent="0.15">
      <c r="A32" s="52"/>
      <c r="B32" s="52"/>
      <c r="C32" s="18" t="s">
        <v>49</v>
      </c>
      <c r="D32" s="32">
        <v>38</v>
      </c>
      <c r="E32" s="52"/>
    </row>
    <row r="33" spans="1:5" ht="15.95" customHeight="1" x14ac:dyDescent="0.15">
      <c r="A33" s="52"/>
      <c r="B33" s="52"/>
      <c r="C33" s="18" t="s">
        <v>50</v>
      </c>
      <c r="D33" s="32">
        <v>59</v>
      </c>
      <c r="E33" s="52"/>
    </row>
    <row r="34" spans="1:5" ht="15.95" customHeight="1" x14ac:dyDescent="0.15">
      <c r="A34" s="52" t="s">
        <v>103</v>
      </c>
      <c r="B34" s="52" t="s">
        <v>6</v>
      </c>
      <c r="C34" s="18" t="s">
        <v>53</v>
      </c>
      <c r="D34" s="32">
        <v>62</v>
      </c>
      <c r="E34" s="52">
        <v>191</v>
      </c>
    </row>
    <row r="35" spans="1:5" ht="15.95" customHeight="1" x14ac:dyDescent="0.15">
      <c r="A35" s="52"/>
      <c r="B35" s="52"/>
      <c r="C35" s="18" t="s">
        <v>54</v>
      </c>
      <c r="D35" s="32">
        <v>30</v>
      </c>
      <c r="E35" s="52"/>
    </row>
    <row r="36" spans="1:5" ht="15.95" customHeight="1" x14ac:dyDescent="0.15">
      <c r="A36" s="52"/>
      <c r="B36" s="52"/>
      <c r="C36" s="18" t="s">
        <v>104</v>
      </c>
      <c r="D36" s="32">
        <v>99</v>
      </c>
      <c r="E36" s="52"/>
    </row>
    <row r="37" spans="1:5" ht="15.95" customHeight="1" x14ac:dyDescent="0.15">
      <c r="A37" s="52" t="s">
        <v>105</v>
      </c>
      <c r="B37" s="52" t="s">
        <v>6</v>
      </c>
      <c r="C37" s="18" t="s">
        <v>57</v>
      </c>
      <c r="D37" s="32">
        <v>77</v>
      </c>
      <c r="E37" s="52">
        <v>145</v>
      </c>
    </row>
    <row r="38" spans="1:5" ht="15.95" customHeight="1" x14ac:dyDescent="0.15">
      <c r="A38" s="52"/>
      <c r="B38" s="52"/>
      <c r="C38" s="18" t="s">
        <v>58</v>
      </c>
      <c r="D38" s="32">
        <v>28</v>
      </c>
      <c r="E38" s="52"/>
    </row>
    <row r="39" spans="1:5" ht="15.95" customHeight="1" x14ac:dyDescent="0.15">
      <c r="A39" s="52"/>
      <c r="B39" s="52"/>
      <c r="C39" s="18" t="s">
        <v>59</v>
      </c>
      <c r="D39" s="32">
        <v>40</v>
      </c>
      <c r="E39" s="52"/>
    </row>
    <row r="40" spans="1:5" ht="15.95" customHeight="1" x14ac:dyDescent="0.15">
      <c r="A40" s="52"/>
      <c r="B40" s="52" t="s">
        <v>25</v>
      </c>
      <c r="C40" s="18" t="s">
        <v>61</v>
      </c>
      <c r="D40" s="32">
        <v>59</v>
      </c>
      <c r="E40" s="52">
        <v>166</v>
      </c>
    </row>
    <row r="41" spans="1:5" ht="15.95" customHeight="1" x14ac:dyDescent="0.15">
      <c r="A41" s="52"/>
      <c r="B41" s="52"/>
      <c r="C41" s="18" t="s">
        <v>62</v>
      </c>
      <c r="D41" s="32">
        <v>107</v>
      </c>
      <c r="E41" s="52"/>
    </row>
    <row r="42" spans="1:5" ht="15.95" customHeight="1" x14ac:dyDescent="0.15">
      <c r="A42" s="52" t="s">
        <v>106</v>
      </c>
      <c r="B42" s="52" t="s">
        <v>6</v>
      </c>
      <c r="C42" s="18" t="s">
        <v>63</v>
      </c>
      <c r="D42" s="32">
        <v>19</v>
      </c>
      <c r="E42" s="52">
        <v>234</v>
      </c>
    </row>
    <row r="43" spans="1:5" ht="15.95" customHeight="1" x14ac:dyDescent="0.15">
      <c r="A43" s="52"/>
      <c r="B43" s="52"/>
      <c r="C43" s="18" t="s">
        <v>64</v>
      </c>
      <c r="D43" s="32">
        <v>39</v>
      </c>
      <c r="E43" s="52"/>
    </row>
    <row r="44" spans="1:5" ht="15.95" customHeight="1" x14ac:dyDescent="0.15">
      <c r="A44" s="52"/>
      <c r="B44" s="52"/>
      <c r="C44" s="18" t="s">
        <v>65</v>
      </c>
      <c r="D44" s="32">
        <v>30</v>
      </c>
      <c r="E44" s="52"/>
    </row>
    <row r="45" spans="1:5" ht="15.95" customHeight="1" x14ac:dyDescent="0.15">
      <c r="A45" s="52"/>
      <c r="B45" s="52"/>
      <c r="C45" s="18" t="s">
        <v>66</v>
      </c>
      <c r="D45" s="32">
        <v>40</v>
      </c>
      <c r="E45" s="52"/>
    </row>
    <row r="46" spans="1:5" ht="15.95" customHeight="1" x14ac:dyDescent="0.15">
      <c r="A46" s="52"/>
      <c r="B46" s="52"/>
      <c r="C46" s="18" t="s">
        <v>67</v>
      </c>
      <c r="D46" s="32">
        <v>29</v>
      </c>
      <c r="E46" s="52"/>
    </row>
    <row r="47" spans="1:5" ht="15.95" customHeight="1" x14ac:dyDescent="0.15">
      <c r="A47" s="52"/>
      <c r="B47" s="52"/>
      <c r="C47" s="18" t="s">
        <v>68</v>
      </c>
      <c r="D47" s="32">
        <v>26</v>
      </c>
      <c r="E47" s="52"/>
    </row>
    <row r="48" spans="1:5" ht="15.95" customHeight="1" x14ac:dyDescent="0.15">
      <c r="A48" s="52"/>
      <c r="B48" s="52"/>
      <c r="C48" s="18" t="s">
        <v>69</v>
      </c>
      <c r="D48" s="32">
        <v>20</v>
      </c>
      <c r="E48" s="52"/>
    </row>
    <row r="49" spans="1:5" ht="15.95" customHeight="1" x14ac:dyDescent="0.15">
      <c r="A49" s="52"/>
      <c r="B49" s="52"/>
      <c r="C49" s="18" t="s">
        <v>70</v>
      </c>
      <c r="D49" s="32">
        <v>31</v>
      </c>
      <c r="E49" s="52"/>
    </row>
    <row r="50" spans="1:5" ht="15.95" customHeight="1" x14ac:dyDescent="0.15">
      <c r="A50" s="52" t="s">
        <v>107</v>
      </c>
      <c r="B50" s="52" t="s">
        <v>6</v>
      </c>
      <c r="C50" s="18" t="s">
        <v>75</v>
      </c>
      <c r="D50" s="32">
        <v>101</v>
      </c>
      <c r="E50" s="52">
        <v>163</v>
      </c>
    </row>
    <row r="51" spans="1:5" ht="15.95" customHeight="1" x14ac:dyDescent="0.15">
      <c r="A51" s="52"/>
      <c r="B51" s="52"/>
      <c r="C51" s="18" t="s">
        <v>76</v>
      </c>
      <c r="D51" s="32">
        <v>62</v>
      </c>
      <c r="E51" s="52"/>
    </row>
    <row r="52" spans="1:5" ht="15.95" customHeight="1" x14ac:dyDescent="0.15">
      <c r="A52" s="52"/>
      <c r="B52" s="32" t="s">
        <v>25</v>
      </c>
      <c r="C52" s="18" t="s">
        <v>79</v>
      </c>
      <c r="D52" s="32">
        <v>36</v>
      </c>
      <c r="E52" s="32">
        <v>36</v>
      </c>
    </row>
    <row r="53" spans="1:5" ht="15.95" customHeight="1" x14ac:dyDescent="0.15">
      <c r="A53" s="52" t="s">
        <v>108</v>
      </c>
      <c r="B53" s="52" t="s">
        <v>6</v>
      </c>
      <c r="C53" s="18" t="s">
        <v>80</v>
      </c>
      <c r="D53" s="32">
        <v>57</v>
      </c>
      <c r="E53" s="52">
        <v>124</v>
      </c>
    </row>
    <row r="54" spans="1:5" ht="15.95" customHeight="1" x14ac:dyDescent="0.15">
      <c r="A54" s="52"/>
      <c r="B54" s="52"/>
      <c r="C54" s="18" t="s">
        <v>81</v>
      </c>
      <c r="D54" s="32">
        <v>27</v>
      </c>
      <c r="E54" s="52"/>
    </row>
    <row r="55" spans="1:5" ht="15.95" customHeight="1" x14ac:dyDescent="0.15">
      <c r="A55" s="52"/>
      <c r="B55" s="52"/>
      <c r="C55" s="18" t="s">
        <v>82</v>
      </c>
      <c r="D55" s="32">
        <v>40</v>
      </c>
      <c r="E55" s="52"/>
    </row>
    <row r="56" spans="1:5" ht="15.95" customHeight="1" x14ac:dyDescent="0.15">
      <c r="A56" s="52"/>
      <c r="B56" s="32" t="s">
        <v>25</v>
      </c>
      <c r="C56" s="18" t="s">
        <v>85</v>
      </c>
      <c r="D56" s="32">
        <v>99</v>
      </c>
      <c r="E56" s="32">
        <v>99</v>
      </c>
    </row>
    <row r="57" spans="1:5" ht="15.95" customHeight="1" x14ac:dyDescent="0.15">
      <c r="A57" s="52" t="s">
        <v>109</v>
      </c>
      <c r="B57" s="52" t="s">
        <v>6</v>
      </c>
      <c r="C57" s="18" t="s">
        <v>86</v>
      </c>
      <c r="D57" s="32">
        <v>69</v>
      </c>
      <c r="E57" s="52">
        <v>184</v>
      </c>
    </row>
    <row r="58" spans="1:5" ht="15.95" customHeight="1" x14ac:dyDescent="0.15">
      <c r="A58" s="52"/>
      <c r="B58" s="52"/>
      <c r="C58" s="18" t="s">
        <v>87</v>
      </c>
      <c r="D58" s="32">
        <v>61</v>
      </c>
      <c r="E58" s="52"/>
    </row>
    <row r="59" spans="1:5" ht="15.95" customHeight="1" x14ac:dyDescent="0.15">
      <c r="A59" s="52"/>
      <c r="B59" s="52"/>
      <c r="C59" s="18" t="s">
        <v>88</v>
      </c>
      <c r="D59" s="32">
        <v>34</v>
      </c>
      <c r="E59" s="52"/>
    </row>
    <row r="60" spans="1:5" ht="15.95" customHeight="1" x14ac:dyDescent="0.15">
      <c r="A60" s="52"/>
      <c r="B60" s="52"/>
      <c r="C60" s="18" t="s">
        <v>89</v>
      </c>
      <c r="D60" s="32">
        <v>20</v>
      </c>
      <c r="E60" s="52"/>
    </row>
    <row r="61" spans="1:5" ht="15.95" customHeight="1" x14ac:dyDescent="0.15">
      <c r="A61" s="52"/>
      <c r="B61" s="32" t="s">
        <v>25</v>
      </c>
      <c r="C61" s="18" t="s">
        <v>92</v>
      </c>
      <c r="D61" s="32">
        <v>44</v>
      </c>
      <c r="E61" s="32">
        <v>44</v>
      </c>
    </row>
    <row r="62" spans="1:5" x14ac:dyDescent="0.15">
      <c r="D62">
        <f>SUM(D3:D61)</f>
        <v>3415</v>
      </c>
      <c r="E62">
        <f>SUM(E3:E61)</f>
        <v>3415</v>
      </c>
    </row>
  </sheetData>
  <sheetProtection formatCells="0" insertHyperlinks="0" autoFilter="0"/>
  <autoFilter ref="A1:E62"/>
  <mergeCells count="45">
    <mergeCell ref="A1:E1"/>
    <mergeCell ref="A4:A7"/>
    <mergeCell ref="A8:A11"/>
    <mergeCell ref="A12:A15"/>
    <mergeCell ref="A16:A20"/>
    <mergeCell ref="B4:B7"/>
    <mergeCell ref="B8:B11"/>
    <mergeCell ref="B12:B14"/>
    <mergeCell ref="B16:B19"/>
    <mergeCell ref="A21:A22"/>
    <mergeCell ref="A23:A27"/>
    <mergeCell ref="A28:A30"/>
    <mergeCell ref="A31:A33"/>
    <mergeCell ref="A34:A36"/>
    <mergeCell ref="A37:A41"/>
    <mergeCell ref="A42:A49"/>
    <mergeCell ref="A50:A52"/>
    <mergeCell ref="A53:A56"/>
    <mergeCell ref="A57:A61"/>
    <mergeCell ref="B21:B22"/>
    <mergeCell ref="B23:B26"/>
    <mergeCell ref="B28:B30"/>
    <mergeCell ref="B31:B33"/>
    <mergeCell ref="B34:B36"/>
    <mergeCell ref="B37:B39"/>
    <mergeCell ref="B40:B41"/>
    <mergeCell ref="B42:B49"/>
    <mergeCell ref="B50:B51"/>
    <mergeCell ref="B53:B55"/>
    <mergeCell ref="B57:B60"/>
    <mergeCell ref="E4:E7"/>
    <mergeCell ref="E8:E11"/>
    <mergeCell ref="E12:E14"/>
    <mergeCell ref="E16:E19"/>
    <mergeCell ref="E21:E22"/>
    <mergeCell ref="E23:E26"/>
    <mergeCell ref="E28:E30"/>
    <mergeCell ref="E31:E33"/>
    <mergeCell ref="E34:E36"/>
    <mergeCell ref="E37:E39"/>
    <mergeCell ref="E40:E41"/>
    <mergeCell ref="E42:E49"/>
    <mergeCell ref="E50:E51"/>
    <mergeCell ref="E53:E55"/>
    <mergeCell ref="E57:E60"/>
  </mergeCells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workbookViewId="0">
      <selection activeCell="D3" sqref="D3:D30"/>
    </sheetView>
  </sheetViews>
  <sheetFormatPr defaultColWidth="9" defaultRowHeight="13.5" x14ac:dyDescent="0.15"/>
  <cols>
    <col min="1" max="1" width="32.75" customWidth="1"/>
    <col min="2" max="2" width="19.625" customWidth="1"/>
    <col min="3" max="3" width="25.125" customWidth="1"/>
  </cols>
  <sheetData>
    <row r="1" spans="1:5" ht="23.25" x14ac:dyDescent="0.15">
      <c r="A1" s="60" t="s">
        <v>110</v>
      </c>
      <c r="B1" s="60"/>
      <c r="C1" s="60"/>
      <c r="D1" s="60"/>
      <c r="E1" s="60"/>
    </row>
    <row r="2" spans="1:5" ht="2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1" customHeight="1" x14ac:dyDescent="0.15">
      <c r="A3" s="44" t="s">
        <v>111</v>
      </c>
      <c r="B3" s="44" t="s">
        <v>12</v>
      </c>
      <c r="C3" s="13" t="s">
        <v>13</v>
      </c>
      <c r="D3" s="13">
        <v>49</v>
      </c>
      <c r="E3" s="44">
        <v>78</v>
      </c>
    </row>
    <row r="4" spans="1:5" ht="21" customHeight="1" x14ac:dyDescent="0.15">
      <c r="A4" s="43"/>
      <c r="B4" s="43"/>
      <c r="C4" s="13" t="s">
        <v>112</v>
      </c>
      <c r="D4" s="13">
        <v>29</v>
      </c>
      <c r="E4" s="43"/>
    </row>
    <row r="5" spans="1:5" ht="15.95" customHeight="1" x14ac:dyDescent="0.15">
      <c r="A5" s="42" t="s">
        <v>113</v>
      </c>
      <c r="B5" s="41" t="s">
        <v>12</v>
      </c>
      <c r="C5" s="25" t="s">
        <v>19</v>
      </c>
      <c r="D5" s="13">
        <v>90</v>
      </c>
      <c r="E5" s="41">
        <v>166</v>
      </c>
    </row>
    <row r="6" spans="1:5" ht="15.95" customHeight="1" x14ac:dyDescent="0.15">
      <c r="A6" s="43"/>
      <c r="B6" s="41"/>
      <c r="C6" s="25" t="s">
        <v>20</v>
      </c>
      <c r="D6" s="13">
        <v>76</v>
      </c>
      <c r="E6" s="41"/>
    </row>
    <row r="7" spans="1:5" ht="15.95" customHeight="1" x14ac:dyDescent="0.15">
      <c r="A7" s="13" t="s">
        <v>114</v>
      </c>
      <c r="B7" s="13" t="s">
        <v>12</v>
      </c>
      <c r="C7" s="25" t="s">
        <v>24</v>
      </c>
      <c r="D7" s="13">
        <v>76</v>
      </c>
      <c r="E7" s="13">
        <v>76</v>
      </c>
    </row>
    <row r="8" spans="1:5" ht="15.95" customHeight="1" x14ac:dyDescent="0.15">
      <c r="A8" s="6" t="s">
        <v>115</v>
      </c>
      <c r="B8" s="13" t="s">
        <v>12</v>
      </c>
      <c r="C8" s="25" t="s">
        <v>31</v>
      </c>
      <c r="D8" s="13">
        <v>93</v>
      </c>
      <c r="E8" s="13">
        <v>93</v>
      </c>
    </row>
    <row r="9" spans="1:5" ht="15.95" customHeight="1" x14ac:dyDescent="0.15">
      <c r="A9" s="41" t="s">
        <v>116</v>
      </c>
      <c r="B9" s="41" t="s">
        <v>12</v>
      </c>
      <c r="C9" s="25" t="s">
        <v>35</v>
      </c>
      <c r="D9" s="13">
        <v>69</v>
      </c>
      <c r="E9" s="44">
        <v>121</v>
      </c>
    </row>
    <row r="10" spans="1:5" ht="15.95" customHeight="1" x14ac:dyDescent="0.15">
      <c r="A10" s="41"/>
      <c r="B10" s="41"/>
      <c r="C10" s="25" t="s">
        <v>36</v>
      </c>
      <c r="D10" s="13">
        <v>52</v>
      </c>
      <c r="E10" s="43"/>
    </row>
    <row r="11" spans="1:5" ht="15.95" customHeight="1" x14ac:dyDescent="0.15">
      <c r="A11" s="42" t="s">
        <v>117</v>
      </c>
      <c r="B11" s="41" t="s">
        <v>12</v>
      </c>
      <c r="C11" s="25" t="s">
        <v>41</v>
      </c>
      <c r="D11" s="13">
        <v>74</v>
      </c>
      <c r="E11" s="41">
        <v>263</v>
      </c>
    </row>
    <row r="12" spans="1:5" ht="15.95" customHeight="1" x14ac:dyDescent="0.15">
      <c r="A12" s="42"/>
      <c r="B12" s="41"/>
      <c r="C12" s="25" t="s">
        <v>42</v>
      </c>
      <c r="D12" s="13">
        <v>152</v>
      </c>
      <c r="E12" s="41"/>
    </row>
    <row r="13" spans="1:5" ht="15.95" customHeight="1" x14ac:dyDescent="0.15">
      <c r="A13" s="42"/>
      <c r="B13" s="41"/>
      <c r="C13" s="25" t="s">
        <v>43</v>
      </c>
      <c r="D13" s="13">
        <v>37</v>
      </c>
      <c r="E13" s="41"/>
    </row>
    <row r="14" spans="1:5" ht="15.95" customHeight="1" x14ac:dyDescent="0.15">
      <c r="A14" s="43"/>
      <c r="B14" s="44"/>
      <c r="C14" s="26"/>
      <c r="D14" s="13"/>
      <c r="E14" s="41"/>
    </row>
    <row r="15" spans="1:5" ht="15.95" customHeight="1" x14ac:dyDescent="0.15">
      <c r="A15" s="58" t="s">
        <v>118</v>
      </c>
      <c r="B15" s="41" t="s">
        <v>12</v>
      </c>
      <c r="C15" s="27" t="s">
        <v>51</v>
      </c>
      <c r="D15" s="13">
        <v>40</v>
      </c>
      <c r="E15" s="41">
        <v>77</v>
      </c>
    </row>
    <row r="16" spans="1:5" ht="15.95" customHeight="1" x14ac:dyDescent="0.15">
      <c r="A16" s="59"/>
      <c r="B16" s="41"/>
      <c r="C16" s="27" t="s">
        <v>52</v>
      </c>
      <c r="D16" s="13">
        <v>37</v>
      </c>
      <c r="E16" s="41"/>
    </row>
    <row r="17" spans="1:5" ht="15.95" customHeight="1" x14ac:dyDescent="0.15">
      <c r="A17" s="42" t="s">
        <v>119</v>
      </c>
      <c r="B17" s="41" t="s">
        <v>12</v>
      </c>
      <c r="C17" s="46" t="s">
        <v>56</v>
      </c>
      <c r="D17" s="44">
        <v>73</v>
      </c>
      <c r="E17" s="41">
        <v>73</v>
      </c>
    </row>
    <row r="18" spans="1:5" ht="15.95" customHeight="1" x14ac:dyDescent="0.15">
      <c r="A18" s="43"/>
      <c r="B18" s="41"/>
      <c r="C18" s="47"/>
      <c r="D18" s="43"/>
      <c r="E18" s="41"/>
    </row>
    <row r="19" spans="1:5" ht="15.95" customHeight="1" x14ac:dyDescent="0.15">
      <c r="A19" s="13" t="s">
        <v>120</v>
      </c>
      <c r="B19" s="29" t="s">
        <v>12</v>
      </c>
      <c r="C19" s="25" t="s">
        <v>60</v>
      </c>
      <c r="D19" s="13">
        <v>137</v>
      </c>
      <c r="E19" s="13">
        <v>137</v>
      </c>
    </row>
    <row r="20" spans="1:5" ht="15.95" customHeight="1" x14ac:dyDescent="0.15">
      <c r="A20" s="42" t="s">
        <v>121</v>
      </c>
      <c r="B20" s="44" t="s">
        <v>12</v>
      </c>
      <c r="C20" s="30" t="s">
        <v>71</v>
      </c>
      <c r="D20" s="30">
        <v>43</v>
      </c>
      <c r="E20" s="44">
        <v>142</v>
      </c>
    </row>
    <row r="21" spans="1:5" ht="15.95" customHeight="1" x14ac:dyDescent="0.15">
      <c r="A21" s="42"/>
      <c r="B21" s="42"/>
      <c r="C21" s="30" t="s">
        <v>72</v>
      </c>
      <c r="D21" s="30">
        <v>26</v>
      </c>
      <c r="E21" s="42"/>
    </row>
    <row r="22" spans="1:5" ht="15.95" customHeight="1" x14ac:dyDescent="0.15">
      <c r="A22" s="42"/>
      <c r="B22" s="42"/>
      <c r="C22" s="30" t="s">
        <v>73</v>
      </c>
      <c r="D22" s="30">
        <v>47</v>
      </c>
      <c r="E22" s="42"/>
    </row>
    <row r="23" spans="1:5" ht="15.95" customHeight="1" x14ac:dyDescent="0.15">
      <c r="A23" s="43"/>
      <c r="B23" s="43"/>
      <c r="C23" s="30" t="s">
        <v>74</v>
      </c>
      <c r="D23" s="30">
        <v>26</v>
      </c>
      <c r="E23" s="43"/>
    </row>
    <row r="24" spans="1:5" ht="15.95" customHeight="1" x14ac:dyDescent="0.15">
      <c r="A24" s="41" t="s">
        <v>122</v>
      </c>
      <c r="B24" s="41" t="s">
        <v>12</v>
      </c>
      <c r="C24" s="25" t="s">
        <v>77</v>
      </c>
      <c r="D24" s="13">
        <v>54</v>
      </c>
      <c r="E24" s="41">
        <v>111</v>
      </c>
    </row>
    <row r="25" spans="1:5" ht="15.95" customHeight="1" x14ac:dyDescent="0.15">
      <c r="A25" s="41"/>
      <c r="B25" s="41"/>
      <c r="C25" s="25" t="s">
        <v>78</v>
      </c>
      <c r="D25" s="13">
        <v>57</v>
      </c>
      <c r="E25" s="41"/>
    </row>
    <row r="26" spans="1:5" ht="15.95" customHeight="1" x14ac:dyDescent="0.15">
      <c r="A26" s="41" t="s">
        <v>123</v>
      </c>
      <c r="B26" s="41" t="s">
        <v>12</v>
      </c>
      <c r="C26" s="25" t="s">
        <v>83</v>
      </c>
      <c r="D26" s="13">
        <v>26</v>
      </c>
      <c r="E26" s="41">
        <v>61</v>
      </c>
    </row>
    <row r="27" spans="1:5" ht="15.95" customHeight="1" x14ac:dyDescent="0.15">
      <c r="A27" s="41"/>
      <c r="B27" s="41"/>
      <c r="C27" s="25" t="s">
        <v>84</v>
      </c>
      <c r="D27" s="13">
        <v>35</v>
      </c>
      <c r="E27" s="41"/>
    </row>
    <row r="28" spans="1:5" ht="15.95" customHeight="1" x14ac:dyDescent="0.15">
      <c r="A28" s="41" t="s">
        <v>124</v>
      </c>
      <c r="B28" s="43" t="s">
        <v>12</v>
      </c>
      <c r="C28" s="28" t="s">
        <v>90</v>
      </c>
      <c r="D28" s="23">
        <v>54</v>
      </c>
      <c r="E28" s="43">
        <v>125</v>
      </c>
    </row>
    <row r="29" spans="1:5" ht="15.95" customHeight="1" x14ac:dyDescent="0.15">
      <c r="A29" s="41"/>
      <c r="B29" s="41"/>
      <c r="C29" s="25" t="s">
        <v>91</v>
      </c>
      <c r="D29" s="13">
        <v>71</v>
      </c>
      <c r="E29" s="41"/>
    </row>
    <row r="30" spans="1:5" ht="15.95" customHeight="1" x14ac:dyDescent="0.15">
      <c r="D30">
        <f>SUM(D3:D29)</f>
        <v>1523</v>
      </c>
      <c r="E30">
        <f>SUM(E3:E29)</f>
        <v>1523</v>
      </c>
    </row>
    <row r="31" spans="1:5" ht="15.95" customHeight="1" x14ac:dyDescent="0.15"/>
    <row r="32" spans="1:5" ht="15.95" customHeight="1" x14ac:dyDescent="0.15"/>
    <row r="33" ht="15.95" customHeight="1" x14ac:dyDescent="0.15"/>
    <row r="34" ht="15.95" customHeight="1" x14ac:dyDescent="0.15"/>
    <row r="35" ht="15.95" customHeight="1" x14ac:dyDescent="0.15"/>
  </sheetData>
  <sheetProtection formatCells="0" insertHyperlinks="0" autoFilter="0"/>
  <mergeCells count="33">
    <mergeCell ref="A1:E1"/>
    <mergeCell ref="A3:A4"/>
    <mergeCell ref="A5:A6"/>
    <mergeCell ref="A9:A10"/>
    <mergeCell ref="A11:A14"/>
    <mergeCell ref="A28:A29"/>
    <mergeCell ref="B3:B4"/>
    <mergeCell ref="B5:B6"/>
    <mergeCell ref="B9:B10"/>
    <mergeCell ref="B11:B14"/>
    <mergeCell ref="B15:B16"/>
    <mergeCell ref="B17:B18"/>
    <mergeCell ref="B20:B23"/>
    <mergeCell ref="B24:B25"/>
    <mergeCell ref="B26:B27"/>
    <mergeCell ref="B28:B29"/>
    <mergeCell ref="A15:A16"/>
    <mergeCell ref="A17:A18"/>
    <mergeCell ref="A20:A23"/>
    <mergeCell ref="A24:A25"/>
    <mergeCell ref="A26:A27"/>
    <mergeCell ref="E3:E4"/>
    <mergeCell ref="E5:E6"/>
    <mergeCell ref="E9:E10"/>
    <mergeCell ref="E11:E14"/>
    <mergeCell ref="E15:E16"/>
    <mergeCell ref="E20:E23"/>
    <mergeCell ref="E24:E25"/>
    <mergeCell ref="E26:E27"/>
    <mergeCell ref="E28:E29"/>
    <mergeCell ref="C17:C18"/>
    <mergeCell ref="D17:D18"/>
    <mergeCell ref="E17:E18"/>
  </mergeCells>
  <phoneticPr fontId="8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B37" workbookViewId="0">
      <selection activeCell="E39" sqref="E39"/>
    </sheetView>
  </sheetViews>
  <sheetFormatPr defaultColWidth="9" defaultRowHeight="13.5" x14ac:dyDescent="0.15"/>
  <cols>
    <col min="1" max="1" width="35.875" customWidth="1"/>
    <col min="2" max="2" width="14.875" customWidth="1"/>
    <col min="3" max="3" width="33.625" customWidth="1"/>
    <col min="4" max="4" width="12.375" customWidth="1"/>
    <col min="5" max="5" width="14" customWidth="1"/>
  </cols>
  <sheetData>
    <row r="1" spans="1:5" ht="23.25" x14ac:dyDescent="0.15">
      <c r="A1" s="60" t="s">
        <v>125</v>
      </c>
      <c r="B1" s="60"/>
      <c r="C1" s="60"/>
      <c r="D1" s="60"/>
      <c r="E1" s="60"/>
    </row>
    <row r="2" spans="1:5" ht="18.7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95" customHeight="1" x14ac:dyDescent="0.15">
      <c r="A3" s="5" t="s">
        <v>94</v>
      </c>
      <c r="B3" s="6" t="s">
        <v>6</v>
      </c>
      <c r="C3" s="7" t="s">
        <v>7</v>
      </c>
      <c r="D3" s="6">
        <v>84</v>
      </c>
      <c r="E3" s="6">
        <v>84</v>
      </c>
    </row>
    <row r="4" spans="1:5" ht="15.95" customHeight="1" x14ac:dyDescent="0.15">
      <c r="A4" s="65" t="s">
        <v>95</v>
      </c>
      <c r="B4" s="65" t="s">
        <v>6</v>
      </c>
      <c r="C4" s="7" t="s">
        <v>8</v>
      </c>
      <c r="D4" s="6">
        <v>47</v>
      </c>
      <c r="E4" s="65">
        <f>D4+D5+D7+D6</f>
        <v>340</v>
      </c>
    </row>
    <row r="5" spans="1:5" ht="15.95" customHeight="1" x14ac:dyDescent="0.15">
      <c r="A5" s="54"/>
      <c r="B5" s="54"/>
      <c r="C5" s="7" t="s">
        <v>9</v>
      </c>
      <c r="D5" s="6">
        <v>37</v>
      </c>
      <c r="E5" s="54"/>
    </row>
    <row r="6" spans="1:5" ht="15.95" customHeight="1" x14ac:dyDescent="0.15">
      <c r="A6" s="54"/>
      <c r="B6" s="54"/>
      <c r="C6" s="7" t="s">
        <v>10</v>
      </c>
      <c r="D6" s="6">
        <v>20</v>
      </c>
      <c r="E6" s="54"/>
    </row>
    <row r="7" spans="1:5" ht="15.95" customHeight="1" x14ac:dyDescent="0.15">
      <c r="A7" s="54"/>
      <c r="B7" s="55"/>
      <c r="C7" s="7" t="s">
        <v>11</v>
      </c>
      <c r="D7" s="6">
        <v>236</v>
      </c>
      <c r="E7" s="55"/>
    </row>
    <row r="8" spans="1:5" ht="15.95" customHeight="1" x14ac:dyDescent="0.15">
      <c r="A8" s="65" t="s">
        <v>96</v>
      </c>
      <c r="B8" s="66" t="s">
        <v>6</v>
      </c>
      <c r="C8" s="7" t="s">
        <v>15</v>
      </c>
      <c r="D8" s="6">
        <v>37</v>
      </c>
      <c r="E8" s="66">
        <f>D8+D9+D10+D11</f>
        <v>472</v>
      </c>
    </row>
    <row r="9" spans="1:5" ht="15.95" customHeight="1" x14ac:dyDescent="0.15">
      <c r="A9" s="54"/>
      <c r="B9" s="66"/>
      <c r="C9" s="7" t="s">
        <v>16</v>
      </c>
      <c r="D9" s="6">
        <v>60</v>
      </c>
      <c r="E9" s="66"/>
    </row>
    <row r="10" spans="1:5" ht="15.95" customHeight="1" x14ac:dyDescent="0.15">
      <c r="A10" s="54"/>
      <c r="B10" s="66"/>
      <c r="C10" s="7" t="s">
        <v>17</v>
      </c>
      <c r="D10" s="6">
        <v>259</v>
      </c>
      <c r="E10" s="66"/>
    </row>
    <row r="11" spans="1:5" ht="15.95" customHeight="1" x14ac:dyDescent="0.15">
      <c r="A11" s="54"/>
      <c r="B11" s="66"/>
      <c r="C11" s="7" t="s">
        <v>18</v>
      </c>
      <c r="D11" s="6">
        <v>116</v>
      </c>
      <c r="E11" s="66"/>
    </row>
    <row r="12" spans="1:5" ht="15.95" customHeight="1" x14ac:dyDescent="0.15">
      <c r="A12" s="54"/>
      <c r="B12" s="66" t="s">
        <v>12</v>
      </c>
      <c r="C12" s="7" t="s">
        <v>19</v>
      </c>
      <c r="D12" s="6">
        <v>90</v>
      </c>
      <c r="E12" s="66">
        <v>166</v>
      </c>
    </row>
    <row r="13" spans="1:5" ht="15.95" customHeight="1" x14ac:dyDescent="0.15">
      <c r="A13" s="55"/>
      <c r="B13" s="66"/>
      <c r="C13" s="7" t="s">
        <v>20</v>
      </c>
      <c r="D13" s="6">
        <v>76</v>
      </c>
      <c r="E13" s="66"/>
    </row>
    <row r="14" spans="1:5" ht="15.95" customHeight="1" x14ac:dyDescent="0.15">
      <c r="A14" s="65" t="s">
        <v>97</v>
      </c>
      <c r="B14" s="66" t="s">
        <v>6</v>
      </c>
      <c r="C14" s="7" t="s">
        <v>21</v>
      </c>
      <c r="D14" s="6">
        <v>91</v>
      </c>
      <c r="E14" s="66">
        <f>D14+D15+D16</f>
        <v>194</v>
      </c>
    </row>
    <row r="15" spans="1:5" ht="15.95" customHeight="1" x14ac:dyDescent="0.15">
      <c r="A15" s="54"/>
      <c r="B15" s="66"/>
      <c r="C15" s="7" t="s">
        <v>22</v>
      </c>
      <c r="D15" s="6">
        <v>40</v>
      </c>
      <c r="E15" s="66"/>
    </row>
    <row r="16" spans="1:5" ht="15.95" customHeight="1" x14ac:dyDescent="0.15">
      <c r="A16" s="54"/>
      <c r="B16" s="66"/>
      <c r="C16" s="7" t="s">
        <v>23</v>
      </c>
      <c r="D16" s="6">
        <v>63</v>
      </c>
      <c r="E16" s="66"/>
    </row>
    <row r="17" spans="1:5" ht="15.95" customHeight="1" x14ac:dyDescent="0.15">
      <c r="A17" s="55"/>
      <c r="B17" s="6" t="s">
        <v>25</v>
      </c>
      <c r="C17" s="7" t="s">
        <v>26</v>
      </c>
      <c r="D17" s="6">
        <v>110</v>
      </c>
      <c r="E17" s="6">
        <v>110</v>
      </c>
    </row>
    <row r="18" spans="1:5" ht="15.95" customHeight="1" x14ac:dyDescent="0.15">
      <c r="A18" s="65" t="s">
        <v>98</v>
      </c>
      <c r="B18" s="65" t="s">
        <v>6</v>
      </c>
      <c r="C18" s="7" t="s">
        <v>27</v>
      </c>
      <c r="D18" s="6">
        <v>46</v>
      </c>
      <c r="E18" s="65">
        <f>D19+D18</f>
        <v>86</v>
      </c>
    </row>
    <row r="19" spans="1:5" ht="15.95" customHeight="1" x14ac:dyDescent="0.15">
      <c r="A19" s="54"/>
      <c r="B19" s="55"/>
      <c r="C19" s="7" t="s">
        <v>29</v>
      </c>
      <c r="D19" s="6">
        <v>40</v>
      </c>
      <c r="E19" s="55"/>
    </row>
    <row r="20" spans="1:5" ht="15.95" customHeight="1" x14ac:dyDescent="0.15">
      <c r="A20" s="55"/>
      <c r="B20" s="6" t="s">
        <v>25</v>
      </c>
      <c r="C20" s="7" t="s">
        <v>32</v>
      </c>
      <c r="D20" s="6">
        <v>54</v>
      </c>
      <c r="E20" s="6">
        <v>54</v>
      </c>
    </row>
    <row r="21" spans="1:5" ht="15.95" customHeight="1" x14ac:dyDescent="0.15">
      <c r="A21" s="5" t="s">
        <v>99</v>
      </c>
      <c r="B21" s="5" t="s">
        <v>6</v>
      </c>
      <c r="C21" s="7" t="s">
        <v>33</v>
      </c>
      <c r="D21" s="6">
        <v>42</v>
      </c>
      <c r="E21" s="5">
        <v>42</v>
      </c>
    </row>
    <row r="22" spans="1:5" ht="15.95" customHeight="1" x14ac:dyDescent="0.15">
      <c r="A22" s="66" t="s">
        <v>101</v>
      </c>
      <c r="B22" s="63" t="s">
        <v>6</v>
      </c>
      <c r="C22" s="9" t="s">
        <v>45</v>
      </c>
      <c r="D22" s="10">
        <v>62</v>
      </c>
      <c r="E22" s="65">
        <f>D22+D23</f>
        <v>102</v>
      </c>
    </row>
    <row r="23" spans="1:5" ht="15.95" customHeight="1" x14ac:dyDescent="0.15">
      <c r="A23" s="66"/>
      <c r="B23" s="64"/>
      <c r="C23" s="9" t="s">
        <v>46</v>
      </c>
      <c r="D23" s="10">
        <v>40</v>
      </c>
      <c r="E23" s="55"/>
    </row>
    <row r="24" spans="1:5" ht="15.95" customHeight="1" x14ac:dyDescent="0.15">
      <c r="A24" s="11" t="s">
        <v>102</v>
      </c>
      <c r="B24" s="6" t="s">
        <v>6</v>
      </c>
      <c r="C24" s="12" t="s">
        <v>48</v>
      </c>
      <c r="D24" s="10">
        <v>36</v>
      </c>
      <c r="E24" s="6">
        <v>36</v>
      </c>
    </row>
    <row r="25" spans="1:5" ht="15.95" customHeight="1" x14ac:dyDescent="0.15">
      <c r="A25" s="5" t="s">
        <v>103</v>
      </c>
      <c r="B25" s="6" t="s">
        <v>6</v>
      </c>
      <c r="C25" s="7" t="s">
        <v>53</v>
      </c>
      <c r="D25" s="6">
        <v>62</v>
      </c>
      <c r="E25" s="6">
        <v>62</v>
      </c>
    </row>
    <row r="26" spans="1:5" ht="15.95" customHeight="1" x14ac:dyDescent="0.15">
      <c r="A26" s="13" t="s">
        <v>105</v>
      </c>
      <c r="B26" s="14" t="s">
        <v>6</v>
      </c>
      <c r="C26" s="7" t="s">
        <v>57</v>
      </c>
      <c r="D26" s="6">
        <v>77</v>
      </c>
      <c r="E26" s="5">
        <v>77</v>
      </c>
    </row>
    <row r="27" spans="1:5" ht="15.95" customHeight="1" x14ac:dyDescent="0.15">
      <c r="A27" s="65" t="s">
        <v>106</v>
      </c>
      <c r="B27" s="65" t="s">
        <v>6</v>
      </c>
      <c r="C27" s="7" t="s">
        <v>63</v>
      </c>
      <c r="D27" s="6">
        <v>19</v>
      </c>
      <c r="E27" s="65">
        <v>39</v>
      </c>
    </row>
    <row r="28" spans="1:5" ht="15.95" customHeight="1" x14ac:dyDescent="0.15">
      <c r="A28" s="54"/>
      <c r="B28" s="55"/>
      <c r="C28" s="7" t="s">
        <v>69</v>
      </c>
      <c r="D28" s="6">
        <v>20</v>
      </c>
      <c r="E28" s="55"/>
    </row>
    <row r="29" spans="1:5" ht="15.95" customHeight="1" x14ac:dyDescent="0.15">
      <c r="A29" s="65" t="s">
        <v>126</v>
      </c>
      <c r="B29" s="6" t="s">
        <v>6</v>
      </c>
      <c r="C29" s="7" t="s">
        <v>75</v>
      </c>
      <c r="D29" s="6">
        <v>101</v>
      </c>
      <c r="E29" s="5">
        <v>101</v>
      </c>
    </row>
    <row r="30" spans="1:5" ht="15.95" customHeight="1" x14ac:dyDescent="0.15">
      <c r="A30" s="54"/>
      <c r="B30" s="6" t="s">
        <v>12</v>
      </c>
      <c r="C30" s="7" t="s">
        <v>77</v>
      </c>
      <c r="D30" s="6">
        <v>54</v>
      </c>
      <c r="E30" s="8">
        <v>54</v>
      </c>
    </row>
    <row r="31" spans="1:5" ht="15.95" customHeight="1" x14ac:dyDescent="0.15">
      <c r="A31" s="55"/>
      <c r="B31" s="6" t="s">
        <v>25</v>
      </c>
      <c r="C31" s="7" t="s">
        <v>79</v>
      </c>
      <c r="D31" s="6">
        <v>36</v>
      </c>
      <c r="E31" s="8">
        <v>36</v>
      </c>
    </row>
    <row r="32" spans="1:5" ht="15.95" customHeight="1" x14ac:dyDescent="0.15">
      <c r="A32" s="65" t="s">
        <v>108</v>
      </c>
      <c r="B32" s="6" t="s">
        <v>6</v>
      </c>
      <c r="C32" s="7" t="s">
        <v>80</v>
      </c>
      <c r="D32" s="6">
        <v>57</v>
      </c>
      <c r="E32" s="6">
        <v>57</v>
      </c>
    </row>
    <row r="33" spans="1:5" ht="15.95" customHeight="1" x14ac:dyDescent="0.15">
      <c r="A33" s="54"/>
      <c r="B33" s="5" t="s">
        <v>25</v>
      </c>
      <c r="C33" s="15" t="s">
        <v>85</v>
      </c>
      <c r="D33" s="5">
        <v>99</v>
      </c>
      <c r="E33" s="5">
        <v>99</v>
      </c>
    </row>
    <row r="34" spans="1:5" ht="15.95" customHeight="1" x14ac:dyDescent="0.15">
      <c r="A34" s="62" t="s">
        <v>109</v>
      </c>
      <c r="B34" s="62" t="s">
        <v>6</v>
      </c>
      <c r="C34" s="9" t="s">
        <v>86</v>
      </c>
      <c r="D34" s="16">
        <v>69</v>
      </c>
      <c r="E34" s="16">
        <f>D34+D35+D36+D37+D38</f>
        <v>248</v>
      </c>
    </row>
    <row r="35" spans="1:5" ht="15.95" customHeight="1" x14ac:dyDescent="0.15">
      <c r="A35" s="62"/>
      <c r="B35" s="62"/>
      <c r="C35" s="9" t="s">
        <v>87</v>
      </c>
      <c r="D35" s="16">
        <v>61</v>
      </c>
      <c r="E35" s="16"/>
    </row>
    <row r="36" spans="1:5" ht="15.95" customHeight="1" x14ac:dyDescent="0.15">
      <c r="A36" s="62"/>
      <c r="B36" s="62"/>
      <c r="C36" s="9" t="s">
        <v>89</v>
      </c>
      <c r="D36" s="16">
        <v>20</v>
      </c>
      <c r="E36" s="16"/>
    </row>
    <row r="37" spans="1:5" ht="15.95" customHeight="1" x14ac:dyDescent="0.15">
      <c r="A37" s="62"/>
      <c r="B37" s="9" t="s">
        <v>25</v>
      </c>
      <c r="C37" s="9" t="s">
        <v>92</v>
      </c>
      <c r="D37" s="17">
        <v>44</v>
      </c>
      <c r="E37" s="16"/>
    </row>
    <row r="38" spans="1:5" ht="15.95" customHeight="1" x14ac:dyDescent="0.15">
      <c r="A38" s="62"/>
      <c r="B38" s="9" t="s">
        <v>12</v>
      </c>
      <c r="C38" s="18" t="s">
        <v>90</v>
      </c>
      <c r="D38" s="18">
        <v>54</v>
      </c>
      <c r="E38" s="19"/>
    </row>
    <row r="39" spans="1:5" ht="15.95" customHeight="1" x14ac:dyDescent="0.15">
      <c r="B39" s="20"/>
      <c r="C39" s="21"/>
      <c r="D39">
        <f>SUM(D3:D38)</f>
        <v>2459</v>
      </c>
      <c r="E39">
        <f>SUM(E3:E36)</f>
        <v>2459</v>
      </c>
    </row>
    <row r="40" spans="1:5" ht="15.95" customHeight="1" x14ac:dyDescent="0.15"/>
  </sheetData>
  <sheetProtection formatCells="0" insertHyperlinks="0" autoFilter="0"/>
  <mergeCells count="25">
    <mergeCell ref="A1:E1"/>
    <mergeCell ref="A4:A7"/>
    <mergeCell ref="A8:A13"/>
    <mergeCell ref="A14:A17"/>
    <mergeCell ref="A18:A20"/>
    <mergeCell ref="B4:B7"/>
    <mergeCell ref="B8:B11"/>
    <mergeCell ref="B12:B13"/>
    <mergeCell ref="B14:B16"/>
    <mergeCell ref="B18:B19"/>
    <mergeCell ref="A22:A23"/>
    <mergeCell ref="A27:A28"/>
    <mergeCell ref="A29:A31"/>
    <mergeCell ref="A32:A33"/>
    <mergeCell ref="A34:A38"/>
    <mergeCell ref="B22:B23"/>
    <mergeCell ref="B27:B28"/>
    <mergeCell ref="B34:B36"/>
    <mergeCell ref="E4:E7"/>
    <mergeCell ref="E8:E11"/>
    <mergeCell ref="E12:E13"/>
    <mergeCell ref="E14:E16"/>
    <mergeCell ref="E18:E19"/>
    <mergeCell ref="E22:E23"/>
    <mergeCell ref="E27:E28"/>
  </mergeCells>
  <phoneticPr fontId="8" type="noConversion"/>
  <pageMargins left="0.75" right="0.75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30" workbookViewId="0">
      <selection activeCell="H25" sqref="H25"/>
    </sheetView>
  </sheetViews>
  <sheetFormatPr defaultColWidth="9" defaultRowHeight="13.5" x14ac:dyDescent="0.15"/>
  <cols>
    <col min="1" max="1" width="33.625" customWidth="1"/>
    <col min="2" max="2" width="16.875" customWidth="1"/>
    <col min="3" max="3" width="38.75" customWidth="1"/>
    <col min="5" max="5" width="9" style="1"/>
  </cols>
  <sheetData>
    <row r="1" spans="1:5" ht="23.25" x14ac:dyDescent="0.15">
      <c r="A1" s="60" t="s">
        <v>127</v>
      </c>
      <c r="B1" s="60"/>
      <c r="C1" s="60"/>
      <c r="D1" s="60"/>
      <c r="E1" s="60"/>
    </row>
    <row r="2" spans="1:5" ht="18.75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95" customHeight="1" x14ac:dyDescent="0.15">
      <c r="A3" s="67" t="s">
        <v>111</v>
      </c>
      <c r="B3" s="67" t="s">
        <v>12</v>
      </c>
      <c r="C3" s="3" t="s">
        <v>13</v>
      </c>
      <c r="D3" s="3">
        <v>49</v>
      </c>
      <c r="E3" s="67">
        <v>78</v>
      </c>
    </row>
    <row r="4" spans="1:5" ht="15.95" customHeight="1" x14ac:dyDescent="0.15">
      <c r="A4" s="67"/>
      <c r="B4" s="67"/>
      <c r="C4" s="3" t="s">
        <v>112</v>
      </c>
      <c r="D4" s="3">
        <v>29</v>
      </c>
      <c r="E4" s="67"/>
    </row>
    <row r="5" spans="1:5" ht="15.95" customHeight="1" x14ac:dyDescent="0.15">
      <c r="A5" s="3" t="s">
        <v>114</v>
      </c>
      <c r="B5" s="3" t="s">
        <v>12</v>
      </c>
      <c r="C5" s="3" t="s">
        <v>24</v>
      </c>
      <c r="D5" s="3">
        <v>76</v>
      </c>
      <c r="E5" s="3">
        <v>76</v>
      </c>
    </row>
    <row r="6" spans="1:5" ht="15.95" customHeight="1" x14ac:dyDescent="0.15">
      <c r="A6" s="67" t="s">
        <v>115</v>
      </c>
      <c r="B6" s="67" t="s">
        <v>6</v>
      </c>
      <c r="C6" s="3" t="s">
        <v>28</v>
      </c>
      <c r="D6" s="3">
        <v>30</v>
      </c>
      <c r="E6" s="67">
        <v>60</v>
      </c>
    </row>
    <row r="7" spans="1:5" ht="15.95" customHeight="1" x14ac:dyDescent="0.15">
      <c r="A7" s="67"/>
      <c r="B7" s="67"/>
      <c r="C7" s="3" t="s">
        <v>30</v>
      </c>
      <c r="D7" s="3">
        <v>30</v>
      </c>
      <c r="E7" s="67"/>
    </row>
    <row r="8" spans="1:5" ht="15.95" customHeight="1" x14ac:dyDescent="0.15">
      <c r="A8" s="67"/>
      <c r="B8" s="3" t="s">
        <v>12</v>
      </c>
      <c r="C8" s="3" t="s">
        <v>31</v>
      </c>
      <c r="D8" s="3">
        <v>93</v>
      </c>
      <c r="E8" s="3">
        <v>93</v>
      </c>
    </row>
    <row r="9" spans="1:5" ht="15.95" customHeight="1" x14ac:dyDescent="0.15">
      <c r="A9" s="67" t="s">
        <v>116</v>
      </c>
      <c r="B9" s="3" t="s">
        <v>6</v>
      </c>
      <c r="C9" s="3" t="s">
        <v>34</v>
      </c>
      <c r="D9" s="3">
        <v>27</v>
      </c>
      <c r="E9" s="3">
        <v>27</v>
      </c>
    </row>
    <row r="10" spans="1:5" ht="15.95" customHeight="1" x14ac:dyDescent="0.15">
      <c r="A10" s="67"/>
      <c r="B10" s="67" t="s">
        <v>12</v>
      </c>
      <c r="C10" s="3" t="s">
        <v>35</v>
      </c>
      <c r="D10" s="3">
        <v>69</v>
      </c>
      <c r="E10" s="67">
        <v>121</v>
      </c>
    </row>
    <row r="11" spans="1:5" ht="15.95" customHeight="1" x14ac:dyDescent="0.15">
      <c r="A11" s="67"/>
      <c r="B11" s="67"/>
      <c r="C11" s="3" t="s">
        <v>36</v>
      </c>
      <c r="D11" s="3">
        <v>52</v>
      </c>
      <c r="E11" s="67"/>
    </row>
    <row r="12" spans="1:5" ht="15.95" customHeight="1" x14ac:dyDescent="0.15">
      <c r="A12" s="67" t="s">
        <v>100</v>
      </c>
      <c r="B12" s="67" t="s">
        <v>6</v>
      </c>
      <c r="C12" s="3" t="s">
        <v>37</v>
      </c>
      <c r="D12" s="3">
        <v>39</v>
      </c>
      <c r="E12" s="67">
        <v>191</v>
      </c>
    </row>
    <row r="13" spans="1:5" ht="15.95" customHeight="1" x14ac:dyDescent="0.15">
      <c r="A13" s="67"/>
      <c r="B13" s="67"/>
      <c r="C13" s="3" t="s">
        <v>38</v>
      </c>
      <c r="D13" s="3">
        <v>39</v>
      </c>
      <c r="E13" s="67"/>
    </row>
    <row r="14" spans="1:5" ht="15.95" customHeight="1" x14ac:dyDescent="0.15">
      <c r="A14" s="67"/>
      <c r="B14" s="67"/>
      <c r="C14" s="3" t="s">
        <v>39</v>
      </c>
      <c r="D14" s="3">
        <v>56</v>
      </c>
      <c r="E14" s="67"/>
    </row>
    <row r="15" spans="1:5" ht="15.95" customHeight="1" x14ac:dyDescent="0.15">
      <c r="A15" s="67"/>
      <c r="B15" s="67"/>
      <c r="C15" s="3" t="s">
        <v>40</v>
      </c>
      <c r="D15" s="3">
        <v>57</v>
      </c>
      <c r="E15" s="67"/>
    </row>
    <row r="16" spans="1:5" ht="15.95" customHeight="1" x14ac:dyDescent="0.15">
      <c r="A16" s="67"/>
      <c r="B16" s="67" t="s">
        <v>12</v>
      </c>
      <c r="C16" s="3" t="s">
        <v>41</v>
      </c>
      <c r="D16" s="3">
        <v>74</v>
      </c>
      <c r="E16" s="67">
        <v>263</v>
      </c>
    </row>
    <row r="17" spans="1:5" ht="15.95" customHeight="1" x14ac:dyDescent="0.15">
      <c r="A17" s="67"/>
      <c r="B17" s="67"/>
      <c r="C17" s="3" t="s">
        <v>42</v>
      </c>
      <c r="D17" s="3">
        <v>152</v>
      </c>
      <c r="E17" s="67"/>
    </row>
    <row r="18" spans="1:5" ht="15.95" customHeight="1" x14ac:dyDescent="0.15">
      <c r="A18" s="67"/>
      <c r="B18" s="67"/>
      <c r="C18" s="3" t="s">
        <v>43</v>
      </c>
      <c r="D18" s="3">
        <v>37</v>
      </c>
      <c r="E18" s="67"/>
    </row>
    <row r="19" spans="1:5" ht="15.95" customHeight="1" x14ac:dyDescent="0.15">
      <c r="A19" s="67"/>
      <c r="B19" s="3" t="s">
        <v>25</v>
      </c>
      <c r="C19" s="3" t="s">
        <v>44</v>
      </c>
      <c r="D19" s="3">
        <v>101</v>
      </c>
      <c r="E19" s="3">
        <v>101</v>
      </c>
    </row>
    <row r="20" spans="1:5" ht="15.95" customHeight="1" x14ac:dyDescent="0.15">
      <c r="A20" s="3" t="s">
        <v>128</v>
      </c>
      <c r="B20" s="3" t="s">
        <v>6</v>
      </c>
      <c r="C20" s="3" t="s">
        <v>47</v>
      </c>
      <c r="D20" s="3">
        <v>33</v>
      </c>
      <c r="E20" s="3">
        <v>33</v>
      </c>
    </row>
    <row r="21" spans="1:5" ht="15.95" customHeight="1" x14ac:dyDescent="0.15">
      <c r="A21" s="67" t="s">
        <v>118</v>
      </c>
      <c r="B21" s="67" t="s">
        <v>6</v>
      </c>
      <c r="C21" s="3" t="s">
        <v>49</v>
      </c>
      <c r="D21" s="3">
        <v>38</v>
      </c>
      <c r="E21" s="67">
        <v>97</v>
      </c>
    </row>
    <row r="22" spans="1:5" ht="15.95" customHeight="1" x14ac:dyDescent="0.15">
      <c r="A22" s="67"/>
      <c r="B22" s="67"/>
      <c r="C22" s="3" t="s">
        <v>50</v>
      </c>
      <c r="D22" s="3">
        <v>59</v>
      </c>
      <c r="E22" s="67"/>
    </row>
    <row r="23" spans="1:5" ht="15.95" customHeight="1" x14ac:dyDescent="0.15">
      <c r="A23" s="67"/>
      <c r="B23" s="67" t="s">
        <v>12</v>
      </c>
      <c r="C23" s="3" t="s">
        <v>51</v>
      </c>
      <c r="D23" s="3">
        <v>40</v>
      </c>
      <c r="E23" s="67">
        <v>77</v>
      </c>
    </row>
    <row r="24" spans="1:5" ht="15.95" customHeight="1" x14ac:dyDescent="0.15">
      <c r="A24" s="67"/>
      <c r="B24" s="67"/>
      <c r="C24" s="3" t="s">
        <v>52</v>
      </c>
      <c r="D24" s="3">
        <v>37</v>
      </c>
      <c r="E24" s="67"/>
    </row>
    <row r="25" spans="1:5" ht="15.95" customHeight="1" x14ac:dyDescent="0.15">
      <c r="A25" s="69" t="s">
        <v>119</v>
      </c>
      <c r="B25" s="67" t="s">
        <v>6</v>
      </c>
      <c r="C25" s="3" t="s">
        <v>54</v>
      </c>
      <c r="D25" s="3">
        <v>30</v>
      </c>
      <c r="E25" s="67">
        <v>129</v>
      </c>
    </row>
    <row r="26" spans="1:5" ht="15.95" customHeight="1" x14ac:dyDescent="0.15">
      <c r="A26" s="69"/>
      <c r="B26" s="67"/>
      <c r="C26" s="3" t="s">
        <v>104</v>
      </c>
      <c r="D26" s="3">
        <v>99</v>
      </c>
      <c r="E26" s="67"/>
    </row>
    <row r="27" spans="1:5" ht="15.95" customHeight="1" x14ac:dyDescent="0.15">
      <c r="A27" s="69"/>
      <c r="B27" s="3" t="s">
        <v>12</v>
      </c>
      <c r="C27" s="3" t="s">
        <v>56</v>
      </c>
      <c r="D27" s="3">
        <v>73</v>
      </c>
      <c r="E27" s="3">
        <v>73</v>
      </c>
    </row>
    <row r="28" spans="1:5" ht="15.95" customHeight="1" x14ac:dyDescent="0.15">
      <c r="A28" s="67" t="s">
        <v>120</v>
      </c>
      <c r="B28" s="67" t="s">
        <v>6</v>
      </c>
      <c r="C28" s="3" t="s">
        <v>58</v>
      </c>
      <c r="D28" s="3">
        <v>28</v>
      </c>
      <c r="E28" s="67">
        <v>68</v>
      </c>
    </row>
    <row r="29" spans="1:5" ht="15.95" customHeight="1" x14ac:dyDescent="0.15">
      <c r="A29" s="67"/>
      <c r="B29" s="67"/>
      <c r="C29" s="3" t="s">
        <v>59</v>
      </c>
      <c r="D29" s="3">
        <v>40</v>
      </c>
      <c r="E29" s="67"/>
    </row>
    <row r="30" spans="1:5" ht="15.95" customHeight="1" x14ac:dyDescent="0.15">
      <c r="A30" s="67"/>
      <c r="B30" s="3" t="s">
        <v>12</v>
      </c>
      <c r="C30" s="3" t="s">
        <v>60</v>
      </c>
      <c r="D30" s="3">
        <v>137</v>
      </c>
      <c r="E30" s="3">
        <v>137</v>
      </c>
    </row>
    <row r="31" spans="1:5" ht="15.95" customHeight="1" x14ac:dyDescent="0.15">
      <c r="A31" s="67"/>
      <c r="B31" s="67" t="s">
        <v>25</v>
      </c>
      <c r="C31" s="3" t="s">
        <v>61</v>
      </c>
      <c r="D31" s="3">
        <v>59</v>
      </c>
      <c r="E31" s="67">
        <v>166</v>
      </c>
    </row>
    <row r="32" spans="1:5" ht="15.95" customHeight="1" x14ac:dyDescent="0.15">
      <c r="A32" s="67"/>
      <c r="B32" s="67"/>
      <c r="C32" s="3" t="s">
        <v>62</v>
      </c>
      <c r="D32" s="3">
        <v>107</v>
      </c>
      <c r="E32" s="67"/>
    </row>
    <row r="33" spans="1:5" ht="15.95" customHeight="1" x14ac:dyDescent="0.15">
      <c r="A33" s="67" t="s">
        <v>121</v>
      </c>
      <c r="B33" s="67" t="s">
        <v>6</v>
      </c>
      <c r="C33" s="3" t="s">
        <v>64</v>
      </c>
      <c r="D33" s="3">
        <v>39</v>
      </c>
      <c r="E33" s="67">
        <f>D33+D34+D35+D36+D37+D38</f>
        <v>195</v>
      </c>
    </row>
    <row r="34" spans="1:5" ht="15.95" customHeight="1" x14ac:dyDescent="0.15">
      <c r="A34" s="67"/>
      <c r="B34" s="67"/>
      <c r="C34" s="3" t="s">
        <v>65</v>
      </c>
      <c r="D34" s="3">
        <v>30</v>
      </c>
      <c r="E34" s="67"/>
    </row>
    <row r="35" spans="1:5" ht="15.95" customHeight="1" x14ac:dyDescent="0.15">
      <c r="A35" s="67"/>
      <c r="B35" s="67"/>
      <c r="C35" s="3" t="s">
        <v>66</v>
      </c>
      <c r="D35" s="3">
        <v>40</v>
      </c>
      <c r="E35" s="67"/>
    </row>
    <row r="36" spans="1:5" ht="15.95" customHeight="1" x14ac:dyDescent="0.15">
      <c r="A36" s="67"/>
      <c r="B36" s="67"/>
      <c r="C36" s="3" t="s">
        <v>67</v>
      </c>
      <c r="D36" s="3">
        <v>29</v>
      </c>
      <c r="E36" s="67"/>
    </row>
    <row r="37" spans="1:5" ht="15.95" customHeight="1" x14ac:dyDescent="0.15">
      <c r="A37" s="67"/>
      <c r="B37" s="67"/>
      <c r="C37" s="3" t="s">
        <v>68</v>
      </c>
      <c r="D37" s="3">
        <v>26</v>
      </c>
      <c r="E37" s="67"/>
    </row>
    <row r="38" spans="1:5" ht="15.95" customHeight="1" x14ac:dyDescent="0.15">
      <c r="A38" s="67"/>
      <c r="B38" s="67"/>
      <c r="C38" s="3" t="s">
        <v>70</v>
      </c>
      <c r="D38" s="3">
        <v>31</v>
      </c>
      <c r="E38" s="67"/>
    </row>
    <row r="39" spans="1:5" ht="15.95" customHeight="1" x14ac:dyDescent="0.15">
      <c r="A39" s="67"/>
      <c r="B39" s="67" t="s">
        <v>12</v>
      </c>
      <c r="C39" s="4" t="s">
        <v>71</v>
      </c>
      <c r="D39" s="4">
        <v>43</v>
      </c>
      <c r="E39" s="67">
        <v>142</v>
      </c>
    </row>
    <row r="40" spans="1:5" ht="15.95" customHeight="1" x14ac:dyDescent="0.15">
      <c r="A40" s="67"/>
      <c r="B40" s="67"/>
      <c r="C40" s="4" t="s">
        <v>72</v>
      </c>
      <c r="D40" s="4">
        <v>26</v>
      </c>
      <c r="E40" s="67"/>
    </row>
    <row r="41" spans="1:5" ht="15.95" customHeight="1" x14ac:dyDescent="0.15">
      <c r="A41" s="67"/>
      <c r="B41" s="67"/>
      <c r="C41" s="4" t="s">
        <v>73</v>
      </c>
      <c r="D41" s="4">
        <v>47</v>
      </c>
      <c r="E41" s="67"/>
    </row>
    <row r="42" spans="1:5" ht="15.95" customHeight="1" x14ac:dyDescent="0.15">
      <c r="A42" s="67"/>
      <c r="B42" s="67"/>
      <c r="C42" s="4" t="s">
        <v>74</v>
      </c>
      <c r="D42" s="4">
        <v>26</v>
      </c>
      <c r="E42" s="67"/>
    </row>
    <row r="43" spans="1:5" ht="15.95" customHeight="1" x14ac:dyDescent="0.15">
      <c r="A43" s="67" t="s">
        <v>122</v>
      </c>
      <c r="B43" s="3" t="s">
        <v>6</v>
      </c>
      <c r="C43" s="3" t="s">
        <v>76</v>
      </c>
      <c r="D43" s="3">
        <v>62</v>
      </c>
      <c r="E43" s="3">
        <v>62</v>
      </c>
    </row>
    <row r="44" spans="1:5" ht="15.95" customHeight="1" x14ac:dyDescent="0.15">
      <c r="A44" s="67"/>
      <c r="B44" s="3" t="s">
        <v>12</v>
      </c>
      <c r="C44" s="3" t="s">
        <v>78</v>
      </c>
      <c r="D44" s="3">
        <v>57</v>
      </c>
      <c r="E44" s="3">
        <v>57</v>
      </c>
    </row>
    <row r="45" spans="1:5" ht="15.95" customHeight="1" x14ac:dyDescent="0.15">
      <c r="A45" s="67" t="s">
        <v>123</v>
      </c>
      <c r="B45" s="67" t="s">
        <v>6</v>
      </c>
      <c r="C45" s="3" t="s">
        <v>81</v>
      </c>
      <c r="D45" s="3">
        <v>27</v>
      </c>
      <c r="E45" s="67">
        <v>67</v>
      </c>
    </row>
    <row r="46" spans="1:5" ht="15.95" customHeight="1" x14ac:dyDescent="0.15">
      <c r="A46" s="67"/>
      <c r="B46" s="67"/>
      <c r="C46" s="3" t="s">
        <v>82</v>
      </c>
      <c r="D46" s="3">
        <v>40</v>
      </c>
      <c r="E46" s="67"/>
    </row>
    <row r="47" spans="1:5" ht="15.95" customHeight="1" x14ac:dyDescent="0.15">
      <c r="A47" s="67"/>
      <c r="B47" s="67" t="s">
        <v>12</v>
      </c>
      <c r="C47" s="3" t="s">
        <v>83</v>
      </c>
      <c r="D47" s="3">
        <v>26</v>
      </c>
      <c r="E47" s="67">
        <v>61</v>
      </c>
    </row>
    <row r="48" spans="1:5" ht="15.95" customHeight="1" x14ac:dyDescent="0.15">
      <c r="A48" s="67"/>
      <c r="B48" s="67"/>
      <c r="C48" s="3" t="s">
        <v>84</v>
      </c>
      <c r="D48" s="3">
        <v>35</v>
      </c>
      <c r="E48" s="67"/>
    </row>
    <row r="49" spans="1:5" ht="15.95" customHeight="1" x14ac:dyDescent="0.15">
      <c r="A49" s="67" t="s">
        <v>124</v>
      </c>
      <c r="B49" s="3" t="s">
        <v>6</v>
      </c>
      <c r="C49" s="3" t="s">
        <v>88</v>
      </c>
      <c r="D49" s="3">
        <v>34</v>
      </c>
      <c r="E49" s="67">
        <v>105</v>
      </c>
    </row>
    <row r="50" spans="1:5" ht="15.95" customHeight="1" x14ac:dyDescent="0.15">
      <c r="A50" s="67"/>
      <c r="B50" s="3"/>
      <c r="C50" s="3" t="s">
        <v>91</v>
      </c>
      <c r="D50" s="3">
        <v>71</v>
      </c>
      <c r="E50" s="68"/>
    </row>
    <row r="51" spans="1:5" x14ac:dyDescent="0.15">
      <c r="D51">
        <f>SUM(D3:D50)</f>
        <v>2479</v>
      </c>
      <c r="E51" s="1">
        <f>SUM(E3:E50)</f>
        <v>2479</v>
      </c>
    </row>
  </sheetData>
  <sheetProtection formatCells="0" insertHyperlinks="0" autoFilter="0"/>
  <autoFilter ref="A1:E51"/>
  <mergeCells count="41">
    <mergeCell ref="A1:E1"/>
    <mergeCell ref="A3:A4"/>
    <mergeCell ref="A6:A8"/>
    <mergeCell ref="A9:A11"/>
    <mergeCell ref="A12:A19"/>
    <mergeCell ref="E3:E4"/>
    <mergeCell ref="E6:E7"/>
    <mergeCell ref="E10:E11"/>
    <mergeCell ref="E12:E15"/>
    <mergeCell ref="E16:E18"/>
    <mergeCell ref="A21:A24"/>
    <mergeCell ref="A25:A27"/>
    <mergeCell ref="A28:A32"/>
    <mergeCell ref="A33:A42"/>
    <mergeCell ref="A43:A44"/>
    <mergeCell ref="A45:A48"/>
    <mergeCell ref="A49:A50"/>
    <mergeCell ref="B3:B4"/>
    <mergeCell ref="B6:B7"/>
    <mergeCell ref="B10:B11"/>
    <mergeCell ref="B12:B15"/>
    <mergeCell ref="B16:B18"/>
    <mergeCell ref="B21:B22"/>
    <mergeCell ref="B23:B24"/>
    <mergeCell ref="B25:B26"/>
    <mergeCell ref="B28:B29"/>
    <mergeCell ref="B31:B32"/>
    <mergeCell ref="B33:B38"/>
    <mergeCell ref="B39:B42"/>
    <mergeCell ref="B45:B46"/>
    <mergeCell ref="B47:B48"/>
    <mergeCell ref="E21:E22"/>
    <mergeCell ref="E23:E24"/>
    <mergeCell ref="E25:E26"/>
    <mergeCell ref="E28:E29"/>
    <mergeCell ref="E31:E32"/>
    <mergeCell ref="E33:E38"/>
    <mergeCell ref="E39:E42"/>
    <mergeCell ref="E45:E46"/>
    <mergeCell ref="E47:E48"/>
    <mergeCell ref="E49:E50"/>
  </mergeCells>
  <phoneticPr fontId="8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5"/>
  <pixelatorList sheetStid="4"/>
  <pixelatorList sheetStid="2"/>
  <pixelatorList sheetStid="3"/>
  <pixelatorList sheetStid="6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  <woSheetProps sheetStid="5" interlineOnOff="0" interlineColor="0" isDbSheet="0" isDashBoardSheet="0" isDbDashBoardSheet="0" isFlexPaperSheet="0">
      <cellprotection/>
      <appEtDbRelations/>
    </woSheetProps>
    <woSheetProps sheetStid="4" interlineOnOff="0" interlineColor="0" isDbSheet="0" isDashBoardSheet="0" isDbDashBoardSheet="0" isFlexPaperSheet="0">
      <cellprotection/>
      <appEtDbRelations/>
    </woSheetProps>
    <woSheetProps sheetStid="2" interlineOnOff="0" interlineColor="0" isDbSheet="0" isDashBoardSheet="0" isDbDashBoardSheet="0" isFlexPaperSheet="0">
      <cellprotection/>
      <appEtDbRelations/>
    </woSheetProps>
    <woSheetProps sheetStid="3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齐鲁师范学院2024届毕业生信息统计表</vt:lpstr>
      <vt:lpstr>本科</vt:lpstr>
      <vt:lpstr>专科</vt:lpstr>
      <vt:lpstr>师范类</vt:lpstr>
      <vt:lpstr>非师范类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ડꪊꪀེꦿ๑҉</dc:creator>
  <cp:lastModifiedBy>xb21cn</cp:lastModifiedBy>
  <dcterms:created xsi:type="dcterms:W3CDTF">2023-09-24T11:06:00Z</dcterms:created>
  <dcterms:modified xsi:type="dcterms:W3CDTF">2023-11-02T06:51:06Z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44DD277C6DA34FBBB3083AB4F982AEDE_13</vt:lpwstr>
  </property>
</Properties>
</file>